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urataj\Desktop\"/>
    </mc:Choice>
  </mc:AlternateContent>
  <xr:revisionPtr revIDLastSave="0" documentId="13_ncr:1_{F5DCDC48-F0BD-412B-B3ED-25204148C87A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<sst xmlns="http://schemas.openxmlformats.org/spreadsheetml/2006/main" count="419" uniqueCount="269">
  <si>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</si>
  <si>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</si>
  <si>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</si>
  <si>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</si>
  <si>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</si>
  <si>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</si>
  <si>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</si>
  <si>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</si>
  <si>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</si>
  <si>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</si>
  <si>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</si>
  <si>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</si>
  <si>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</si>
  <si>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</si>
  <si>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</si>
  <si>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</si>
  <si>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</si>
  <si>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</si>
  <si>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</si>
  <si>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</si>
  <si>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</si>
  <si>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</si>
  <si>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</si>
  <si>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</si>
  <si>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</si>
  <si>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</si>
  <si>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</si>
  <si>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</si>
  <si>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</si>
  <si>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</si>
  <si>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</si>
  <si>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</si>
  <si>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</si>
  <si>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</si>
  <si>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</si>
  <si>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</si>
  <si>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</si>
  <si>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</si>
  <si>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</si>
  <si>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</si>
  <si>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</si>
  <si>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</si>
  <si>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</si>
  <si>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</si>
  <si>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</si>
  <si>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</si>
  <si>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</si>
  <si>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</si>
  <si>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</si>
  <si>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</si>
  <si>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</si>
  <si>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</si>
  <si>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</si>
  <si>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</si>
  <si>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</si>
  <si>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</si>
  <si>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</si>
  <si>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</si>
  <si>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</si>
  <si>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</si>
  <si>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</si>
  <si>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</si>
  <si>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</si>
  <si>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</si>
  <si>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</si>
  <si>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</si>
  <si>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</si>
  <si>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</si>
  <si>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</si>
  <si>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</si>
  <si>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</si>
  <si>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</si>
  <si>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</si>
  <si>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</si>
  <si>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</si>
  <si>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</si>
  <si>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</si>
  <si>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</si>
  <si>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</si>
  <si>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</si>
  <si>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</si>
  <si>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</si>
  <si>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</si>
  <si>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</si>
  <si>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</si>
  <si>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</si>
  <si>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</si>
  <si>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</si>
  <si>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</si>
  <si>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</si>
  <si>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</si>
  <si>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</si>
  <si>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</si>
  <si>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</si>
  <si>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</si>
  <si>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</si>
  <si>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</si>
  <si>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</si>
  <si>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</si>
  <si>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</si>
  <si>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</si>
  <si>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</si>
  <si>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</si>
  <si>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</si>
  <si>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</si>
  <si>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</si>
  <si>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</si>
  <si>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</si>
  <si>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</si>
  <si>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</si>
  <si>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</si>
  <si>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</si>
  <si>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</si>
  <si>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</si>
  <si>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</si>
  <si>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</si>
  <si>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</si>
  <si>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</si>
  <si>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</si>
  <si>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</si>
  <si>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</si>
  <si>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</si>
  <si>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</si>
  <si>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</si>
  <si>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</si>
  <si>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</si>
  <si>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</si>
  <si>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</si>
  <si>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</si>
  <si>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</si>
  <si>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</si>
  <si>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</si>
  <si>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</si>
  <si>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</si>
  <si>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</si>
  <si>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</si>
  <si>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</si>
  <si>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</si>
  <si>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</si>
  <si>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</si>
  <si>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</si>
  <si>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</si>
  <si>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</si>
  <si>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</si>
  <si>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</si>
  <si>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</si>
  <si>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</si>
  <si>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</si>
  <si>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</si>
  <si>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</si>
  <si>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</si>
  <si>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</si>
  <si>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</si>
  <si>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</si>
  <si>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</si>
  <si>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</si>
  <si>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</si>
  <si>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</si>
  <si>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</si>
  <si>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</si>
  <si>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</si>
  <si>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</si>
  <si>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</si>
  <si>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</si>
  <si>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</si>
  <si>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</si>
  <si>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</si>
  <si>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</si>
  <si>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</si>
  <si>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</si>
  <si>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</si>
  <si>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</si>
  <si>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</si>
  <si>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</si>
  <si>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</si>
  <si>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</si>
  <si>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</si>
  <si>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</si>
  <si>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</si>
  <si>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</si>
  <si>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</si>
  <si>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</si>
  <si>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</si>
  <si>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</si>
  <si>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</si>
  <si>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</si>
  <si>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</si>
  <si>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</si>
  <si>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</si>
  <si>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</si>
  <si>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</si>
  <si>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</si>
  <si>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</si>
  <si>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</si>
  <si>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</si>
  <si>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</si>
  <si>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</si>
  <si>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</si>
  <si>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</si>
  <si>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</si>
  <si>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</si>
  <si>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</si>
  <si>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</si>
  <si>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</si>
  <si>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</si>
  <si>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</si>
  <si>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</si>
  <si>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</si>
  <si>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</si>
  <si>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</si>
  <si>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</si>
  <si>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</si>
  <si>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</si>
  <si>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</si>
  <si>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</si>
  <si>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</si>
  <si>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</si>
  <si>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</si>
  <si>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</si>
  <si>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</si>
  <si>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</si>
  <si>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</si>
  <si>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</si>
  <si>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</si>
  <si>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</si>
  <si>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</si>
  <si>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</si>
  <si>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</si>
  <si>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</si>
  <si>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</si>
  <si>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</si>
  <si>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</si>
  <si>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</si>
  <si>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</si>
  <si>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</si>
  <si>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</si>
  <si>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</si>
  <si>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</si>
  <si>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</si>
  <si>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</si>
  <si>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</si>
  <si>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</si>
  <si>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</si>
  <si>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</si>
  <si>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</si>
  <si>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</si>
  <si>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</si>
  <si>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</si>
  <si>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</si>
  <si>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</si>
  <si>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</si>
  <si>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</si>
  <si>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</si>
  <si>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</si>
  <si>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</si>
  <si>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</si>
  <si>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</si>
  <si>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</si>
  <si>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</si>
  <si>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</si>
  <si>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</si>
  <si>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tjera (pershkruaj)</t>
  </si>
  <si>
    <t>Fitime/(humbje) nga kurset e kembimit</t>
  </si>
  <si>
    <t>Deme te paguara</t>
  </si>
  <si>
    <t>Ndryshim ne rezerven e demeve te sigurimit dhe risigurimit</t>
  </si>
  <si>
    <t>Zhvleresimi neto i aktiveve financiare</t>
  </si>
  <si>
    <t>Kosto e marrjes ne sigurim</t>
  </si>
  <si>
    <t>Shpenzime administrative dhe marketingu</t>
  </si>
  <si>
    <t xml:space="preserve">Shpenzime amortizimi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</si>
</sst>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222</v>
      </c>
    </row>
    <row r="3" spans="1:6">
      <c r="A3" s="42" t="s">
        <v>223</v>
      </c>
    </row>
    <row r="4" spans="1:6">
      <c r="A4" s="42" t="s">
        <v>224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227</v>
      </c>
      <c r="B8" s="38">
        <v>2021</v>
      </c>
      <c r="C8" s="39"/>
      <c r="D8" s="38">
        <v>2020</v>
      </c>
      <c r="E8" s="46"/>
      <c r="F8" s="62" t="s">
        <v>251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1233284637.5350001</v>
      </c>
      <c r="C10" s="44"/>
      <c r="D10" s="50">
        <v>1065923682</v>
      </c>
      <c r="E10" s="43"/>
      <c r="F10" s="63" t="s">
        <v>252</v>
      </c>
    </row>
    <row r="11" spans="1:6">
      <c r="A11" s="49" t="s">
        <v>256</v>
      </c>
      <c r="B11" s="50">
        <v>-66379416.046999998</v>
      </c>
      <c r="C11" s="44"/>
      <c r="D11" s="50">
        <v>-74608121.599999994</v>
      </c>
      <c r="E11" s="43"/>
      <c r="F11" s="63" t="s">
        <v>253</v>
      </c>
    </row>
    <row r="12" spans="1:6">
      <c r="A12" s="49" t="s">
        <v>257</v>
      </c>
      <c r="B12" s="50"/>
      <c r="C12" s="44"/>
      <c r="D12" s="50"/>
      <c r="E12" s="43"/>
      <c r="F12" s="63" t="s">
        <v>253</v>
      </c>
    </row>
    <row r="13" spans="1:6">
      <c r="A13" s="49" t="s">
        <v>258</v>
      </c>
      <c r="B13" s="50">
        <v>-79448211.319999993</v>
      </c>
      <c r="C13" s="44"/>
      <c r="D13" s="50">
        <v>-15898296.869999999</v>
      </c>
      <c r="E13" s="43"/>
      <c r="F13" s="63" t="s">
        <v>253</v>
      </c>
    </row>
    <row r="14" spans="1:6">
      <c r="A14" s="49" t="s">
        <v>259</v>
      </c>
      <c r="B14" s="50">
        <v>-613592.19999999995</v>
      </c>
      <c r="C14" s="44"/>
      <c r="D14" s="50">
        <v>-2039800</v>
      </c>
      <c r="E14" s="43"/>
      <c r="F14" s="63" t="s">
        <v>254</v>
      </c>
    </row>
    <row r="15" spans="1:6">
      <c r="A15" s="52" t="s">
        <v>260</v>
      </c>
      <c r="B15" s="50"/>
      <c r="C15" s="44"/>
      <c r="D15" s="50"/>
      <c r="E15" s="43"/>
      <c r="F15" s="36"/>
    </row>
    <row r="16" spans="1:6">
      <c r="A16" s="52" t="s">
        <v>228</v>
      </c>
      <c r="B16" s="50">
        <v>-32980864.809</v>
      </c>
      <c r="C16" s="44"/>
      <c r="D16" s="50">
        <v>7641727.9299999997</v>
      </c>
      <c r="E16" s="43"/>
      <c r="F16" s="36"/>
    </row>
    <row r="17" spans="1:6">
      <c r="A17" s="52" t="s">
        <v>261</v>
      </c>
      <c r="B17" s="50">
        <v>0</v>
      </c>
      <c r="C17" s="44"/>
      <c r="D17" s="50"/>
      <c r="E17" s="43"/>
      <c r="F17" s="36"/>
    </row>
    <row r="18" spans="1:6">
      <c r="A18" s="52" t="s">
        <v>262</v>
      </c>
      <c r="B18" s="50">
        <v>-6772574.5799999982</v>
      </c>
      <c r="C18" s="44"/>
      <c r="D18" s="50">
        <v>-1885240.8800000027</v>
      </c>
      <c r="E18" s="43"/>
      <c r="F18" s="36"/>
    </row>
    <row r="19" spans="1:6">
      <c r="A19" s="52" t="s">
        <v>261</v>
      </c>
      <c r="B19" s="50">
        <v>2378339.7450000001</v>
      </c>
      <c r="C19" s="44"/>
      <c r="D19" s="50">
        <v>1535178.83</v>
      </c>
      <c r="E19" s="43"/>
      <c r="F19" s="36"/>
    </row>
    <row r="20" spans="1:6">
      <c r="A20" s="52" t="s">
        <v>263</v>
      </c>
      <c r="B20" s="50">
        <v>-343998439.23099995</v>
      </c>
      <c r="C20" s="44"/>
      <c r="D20" s="50">
        <v>-209594612.61999997</v>
      </c>
      <c r="E20" s="43"/>
      <c r="F20" s="36"/>
    </row>
    <row r="21" spans="1:6">
      <c r="A21" s="52" t="s">
        <v>264</v>
      </c>
      <c r="B21" s="50">
        <v>13039886.493000001</v>
      </c>
      <c r="C21" s="44"/>
      <c r="D21" s="50">
        <v>-24714204.099999994</v>
      </c>
      <c r="E21" s="43"/>
      <c r="F21" s="36"/>
    </row>
    <row r="22" spans="1:6">
      <c r="A22" s="52" t="s">
        <v>261</v>
      </c>
      <c r="B22" s="50">
        <v>0</v>
      </c>
      <c r="C22" s="44"/>
      <c r="D22" s="50"/>
      <c r="E22" s="43"/>
      <c r="F22" s="36"/>
    </row>
    <row r="23" spans="1:6">
      <c r="A23" s="52" t="s">
        <v>265</v>
      </c>
      <c r="B23" s="52">
        <v>0</v>
      </c>
      <c r="C23" s="52"/>
      <c r="D23" s="52"/>
      <c r="E23" s="43"/>
      <c r="F23" s="36"/>
    </row>
    <row r="24" spans="1:6">
      <c r="A24" s="52" t="s">
        <v>266</v>
      </c>
      <c r="B24" s="50">
        <v>-431035787.49400002</v>
      </c>
      <c r="C24" s="44"/>
      <c r="D24" s="50">
        <v>-371577174.92000002</v>
      </c>
      <c r="E24" s="43"/>
      <c r="F24" s="36"/>
    </row>
    <row r="25" spans="1:6">
      <c r="A25" s="52" t="s">
        <v>267</v>
      </c>
      <c r="B25" s="50">
        <v>-354546108.48100001</v>
      </c>
      <c r="C25" s="44"/>
      <c r="D25" s="50">
        <v>-210099898.99000001</v>
      </c>
      <c r="E25" s="43"/>
      <c r="F25" s="36"/>
    </row>
    <row r="26" spans="1:6">
      <c r="A26" s="52" t="s">
        <v>268</v>
      </c>
      <c r="B26" s="50">
        <v>-50370992.532000005</v>
      </c>
      <c r="C26" s="44"/>
      <c r="D26" s="50">
        <v>-46803465.609999992</v>
      </c>
      <c r="E26" s="43"/>
      <c r="F26" s="36"/>
    </row>
    <row r="27" spans="1:6">
      <c r="A27" s="64" t="s">
        <v>229</v>
      </c>
      <c r="B27" s="50">
        <v>-31510171.25</v>
      </c>
      <c r="C27" s="44"/>
      <c r="D27" s="50">
        <v>-39735020</v>
      </c>
      <c r="E27" s="43"/>
      <c r="F27" s="36"/>
    </row>
    <row r="28" spans="1:6" ht="15" customHeight="1">
      <c r="A28" s="53" t="s">
        <v>215</v>
      </c>
      <c r="B28" s="57">
        <f>SUM(B10:B22,B24:B27)</f>
        <v>-148953294.17099983</v>
      </c>
      <c r="C28" s="44"/>
      <c r="D28" s="57">
        <f>SUM(D10:D22,D24:D27)</f>
        <v>78144753.169999927</v>
      </c>
      <c r="E28" s="43"/>
      <c r="F28" s="36"/>
    </row>
    <row r="29" spans="1:6" ht="15" customHeight="1">
      <c r="A29" s="52" t="s">
        <v>26</v>
      </c>
      <c r="B29" s="50">
        <v>-3722140.3168500178</v>
      </c>
      <c r="C29" s="44"/>
      <c r="D29" s="50">
        <v>-14710488.700499993</v>
      </c>
      <c r="E29" s="43"/>
      <c r="F29" s="36"/>
    </row>
    <row r="30" spans="1:6" ht="15" customHeight="1">
      <c r="A30" s="53" t="s">
        <v>230</v>
      </c>
      <c r="B30" s="57">
        <f>SUM(B28:B29)</f>
        <v>-152675434.48784983</v>
      </c>
      <c r="C30" s="45"/>
      <c r="D30" s="57">
        <f>SUM(D28:D29)</f>
        <v>63434264.469499931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231</v>
      </c>
      <c r="B32" s="52"/>
      <c r="C32" s="52"/>
      <c r="D32" s="52"/>
      <c r="E32" s="43"/>
      <c r="F32" s="36"/>
    </row>
    <row r="33" spans="1:6" ht="15" customHeight="1">
      <c r="A33" s="52" t="s">
        <v>232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250</v>
      </c>
      <c r="B35" s="58">
        <f>B30+B33</f>
        <v>-152675434.48784983</v>
      </c>
      <c r="C35" s="48"/>
      <c r="D35" s="58">
        <f>D30+D33</f>
        <v>63434264.469499931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233</v>
      </c>
      <c r="B37" s="53"/>
      <c r="C37" s="53"/>
      <c r="D37" s="53"/>
      <c r="E37" s="43"/>
      <c r="F37" s="36"/>
    </row>
    <row r="38" spans="1:6">
      <c r="A38" s="52" t="s">
        <v>234</v>
      </c>
      <c r="B38" s="50"/>
      <c r="C38" s="44"/>
      <c r="D38" s="50"/>
      <c r="E38" s="43"/>
      <c r="F38" s="36"/>
    </row>
    <row r="39" spans="1:6">
      <c r="A39" s="52" t="s">
        <v>235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236</v>
      </c>
      <c r="B41" s="36"/>
      <c r="C41" s="36"/>
      <c r="D41" s="36"/>
      <c r="E41" s="48"/>
      <c r="F41" s="36"/>
    </row>
    <row r="42" spans="1:6">
      <c r="A42" s="52" t="s">
        <v>237</v>
      </c>
      <c r="B42" s="45"/>
      <c r="C42" s="45"/>
      <c r="D42" s="45"/>
      <c r="E42" s="48"/>
      <c r="F42" s="36"/>
    </row>
    <row r="43" spans="1:6">
      <c r="A43" s="55" t="s">
        <v>238</v>
      </c>
      <c r="B43" s="50"/>
      <c r="C43" s="44"/>
      <c r="D43" s="50"/>
      <c r="E43" s="43"/>
      <c r="F43" s="36"/>
    </row>
    <row r="44" spans="1:6">
      <c r="A44" s="55" t="s">
        <v>239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240</v>
      </c>
      <c r="B46" s="36"/>
      <c r="C46" s="36"/>
      <c r="D46" s="36"/>
      <c r="E46" s="48"/>
      <c r="F46" s="36"/>
    </row>
    <row r="47" spans="1:6">
      <c r="A47" s="55" t="s">
        <v>238</v>
      </c>
      <c r="B47" s="50"/>
      <c r="C47" s="44"/>
      <c r="D47" s="50"/>
      <c r="E47" s="36"/>
      <c r="F47" s="36"/>
    </row>
    <row r="48" spans="1:6">
      <c r="A48" s="55" t="s">
        <v>239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241</v>
      </c>
      <c r="B50" s="59">
        <f>B35</f>
        <v>-152675434.48784983</v>
      </c>
      <c r="D50" s="59">
        <f>D35</f>
        <v>63434264.469499931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242</v>
      </c>
    </row>
    <row r="55" spans="1:5">
      <c r="A55" s="52" t="s">
        <v>243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244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245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246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>
      <c r="A66" s="52" t="s">
        <v>247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248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249</v>
      </c>
      <c r="B71" s="60">
        <f>B69+B50</f>
        <v>-152675434.48784983</v>
      </c>
      <c r="D71" s="60">
        <f>D69+D50</f>
        <v>63434264.469499931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234</v>
      </c>
      <c r="B74" s="61"/>
      <c r="D74" s="61"/>
    </row>
    <row r="75" spans="1:4">
      <c r="A75" s="52" t="s">
        <v>235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23CE65-1B76-45D2-B475-501134F307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9BA151B-167B-4351-93BE-7BAF14A2D95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0264616-ACFF-4AFA-9742-43B6063C72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Ola Murataj</cp:lastModifiedBy>
  <cp:lastPrinted>2016-10-03T09:59:38Z</cp:lastPrinted>
  <dcterms:created xsi:type="dcterms:W3CDTF">2012-01-19T09:31:29Z</dcterms:created>
  <dcterms:modified xsi:type="dcterms:W3CDTF">2022-08-04T06:16:46Z</dcterms:modified>
</cp:coreProperties>
</file>