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9" i="18"/>
  <c r="D44"/>
  <c r="B44"/>
  <c r="D39"/>
  <c r="D38"/>
  <c r="B38"/>
  <c r="D26"/>
  <c r="D27"/>
  <c r="B27"/>
  <c r="B26"/>
  <c r="D23"/>
  <c r="D22"/>
  <c r="B23"/>
  <c r="B22"/>
  <c r="D19"/>
  <c r="B19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<sst xmlns="http://schemas.openxmlformats.org/spreadsheetml/2006/main" count="414" uniqueCount="271">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</sst>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69177018</v>
      </c>
      <c r="C10" s="52"/>
      <c r="D10" s="64">
        <v>67291744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380000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-951314</f>
        <v>-951314</v>
      </c>
      <c r="C19" s="52"/>
      <c r="D19" s="64">
        <f>-1180013</f>
        <v>-1180013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f>-30651774</f>
        <v>-30651774</v>
      </c>
      <c r="C22" s="52"/>
      <c r="D22" s="64">
        <f>-28550067</f>
        <v>-28550067</v>
      </c>
      <c r="E22" s="51"/>
      <c r="F22" s="42"/>
    </row>
    <row r="23" spans="1:6">
      <c r="A23" s="63" t="s">
        <v>249</v>
      </c>
      <c r="B23" s="64">
        <f>-5656760</f>
        <v>-5656760</v>
      </c>
      <c r="C23" s="52"/>
      <c r="D23" s="64">
        <f>-4771881</f>
        <v>-4771881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-10687996</f>
        <v>-10687996</v>
      </c>
      <c r="C26" s="52"/>
      <c r="D26" s="64">
        <f>-10421241</f>
        <v>-10421241</v>
      </c>
      <c r="E26" s="51"/>
      <c r="F26" s="42"/>
    </row>
    <row r="27" spans="1:6">
      <c r="A27" s="45" t="s">
        <v>221</v>
      </c>
      <c r="B27" s="64">
        <f>-9655309</f>
        <v>-9655309</v>
      </c>
      <c r="C27" s="52"/>
      <c r="D27" s="64">
        <f>-18343179</f>
        <v>-18343179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f>-69210</f>
        <v>-69210</v>
      </c>
      <c r="C38" s="52"/>
      <c r="D38" s="64">
        <f>-2636201</f>
        <v>-2636201</v>
      </c>
      <c r="E38" s="51"/>
      <c r="F38" s="42"/>
    </row>
    <row r="39" spans="1:6">
      <c r="A39" s="63" t="s">
        <v>256</v>
      </c>
      <c r="B39" s="64">
        <f>-140659</f>
        <v>-140659</v>
      </c>
      <c r="C39" s="52"/>
      <c r="D39" s="64">
        <f>-293754</f>
        <v>-293754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11363996</v>
      </c>
      <c r="C42" s="55"/>
      <c r="D42" s="54">
        <f>SUM(D9:D41)</f>
        <v>1475408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-1713917</f>
        <v>-1713917</v>
      </c>
      <c r="C44" s="52"/>
      <c r="D44" s="64">
        <f>-255241</f>
        <v>-255241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9650079</v>
      </c>
      <c r="C47" s="58"/>
      <c r="D47" s="67">
        <f>SUM(D42:D46)</f>
        <v>1220167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9650079</v>
      </c>
      <c r="C57" s="77"/>
      <c r="D57" s="76">
        <f>D47+D55</f>
        <v>1220167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2022-05-24T12:43:40Z</dcterms:modified>
</cp:coreProperties>
</file>