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AVITA-G NEW\Bilanci 2022\PF_QKR_AUDIT_2022\"/>
    </mc:Choice>
  </mc:AlternateContent>
  <xr:revisionPtr revIDLastSave="0" documentId="13_ncr:1_{52DF89CD-344D-4377-B8F4-0B685FFDAAA3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<sst xmlns="http://schemas.openxmlformats.org/spreadsheetml/2006/main" count="412" uniqueCount="265">
  <si>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</si>
  <si>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</si>
  <si>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</si>
  <si>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</si>
  <si>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</si>
  <si>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</si>
  <si>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</si>
  <si>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</si>
  <si>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</si>
  <si>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</si>
  <si>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</si>
  <si>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</si>
  <si>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</si>
  <si>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</si>
  <si>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</si>
  <si>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</si>
  <si>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</si>
  <si>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</si>
  <si>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</si>
  <si>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</si>
  <si>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</si>
  <si>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</si>
  <si>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</si>
  <si>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</si>
  <si>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</si>
  <si>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</si>
  <si>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</si>
  <si>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</si>
  <si>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</si>
  <si>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</si>
  <si>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</si>
  <si>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</si>
  <si>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</si>
  <si>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</si>
  <si>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</si>
  <si>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</si>
  <si>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</si>
  <si>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</si>
  <si>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</si>
  <si>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</si>
  <si>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</si>
  <si>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</si>
  <si>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</si>
  <si>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</si>
  <si>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</si>
  <si>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</si>
  <si>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</si>
  <si>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</si>
  <si>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</si>
  <si>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</si>
  <si>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</si>
  <si>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</si>
  <si>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</si>
  <si>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</si>
  <si>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</si>
  <si>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</si>
  <si>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</si>
  <si>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</si>
  <si>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</si>
  <si>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</si>
  <si>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</si>
  <si>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</si>
  <si>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</si>
  <si>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</si>
  <si>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</si>
  <si>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</si>
  <si>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</si>
  <si>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</si>
  <si>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</si>
  <si>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</si>
  <si>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</si>
  <si>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</si>
  <si>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</si>
  <si>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</si>
  <si>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</si>
  <si>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</si>
  <si>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</si>
  <si>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</si>
  <si>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</si>
  <si>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</si>
  <si>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</si>
  <si>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</si>
  <si>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</si>
  <si>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</si>
  <si>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</si>
  <si>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</si>
  <si>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</si>
  <si>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</si>
  <si>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</si>
  <si>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</si>
  <si>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</si>
  <si>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</si>
  <si>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</si>
  <si>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</si>
  <si>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</si>
  <si>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</si>
  <si>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</si>
  <si>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</si>
  <si>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</si>
  <si>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</si>
  <si>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</si>
  <si>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</si>
  <si>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</si>
  <si>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</si>
  <si>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</si>
  <si>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</si>
  <si>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</si>
  <si>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</si>
  <si>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</si>
  <si>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</si>
  <si>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</si>
  <si>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</si>
  <si>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</si>
  <si>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</si>
  <si>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</si>
  <si>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</si>
  <si>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</si>
  <si>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</si>
  <si>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</si>
  <si>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</si>
  <si>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</si>
  <si>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</si>
  <si>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</si>
  <si>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</si>
  <si>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</si>
  <si>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</si>
  <si>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</si>
  <si>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</si>
  <si>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</si>
  <si>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</si>
  <si>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</si>
  <si>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</si>
  <si>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</si>
  <si>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</si>
  <si>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</si>
  <si>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</si>
  <si>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</si>
  <si>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</si>
  <si>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</si>
  <si>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</si>
  <si>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</si>
  <si>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</si>
  <si>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</si>
  <si>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</si>
  <si>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</si>
  <si>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</si>
  <si>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</si>
  <si>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</si>
  <si>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</si>
  <si>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</si>
  <si>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</si>
  <si>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</si>
  <si>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</si>
  <si>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</si>
  <si>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</si>
  <si>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</si>
  <si>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</si>
  <si>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</si>
  <si>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</si>
  <si>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</si>
  <si>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</si>
  <si>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</si>
  <si>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</si>
  <si>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</si>
  <si>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</si>
  <si>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</si>
  <si>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</si>
  <si>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</si>
  <si>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</si>
  <si>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</si>
  <si>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</si>
  <si>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</si>
  <si>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</si>
  <si>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</si>
  <si>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</si>
  <si>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</si>
  <si>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</si>
  <si>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</si>
  <si>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</si>
  <si>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</si>
  <si>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</si>
  <si>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</si>
  <si>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</si>
  <si>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</si>
  <si>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</si>
  <si>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</si>
  <si>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</si>
  <si>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</si>
  <si>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</si>
  <si>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</si>
  <si>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</si>
  <si>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</si>
  <si>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</si>
  <si>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</si>
  <si>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</si>
  <si>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</si>
  <si>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</si>
  <si>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</si>
  <si>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</si>
  <si>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</si>
  <si>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</si>
  <si>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</si>
  <si>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</si>
  <si>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</si>
  <si>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</si>
  <si>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</si>
  <si>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</si>
  <si>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</si>
  <si>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</si>
  <si>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</si>
  <si>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</si>
  <si>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</si>
  <si>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</si>
  <si>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</si>
  <si>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</si>
  <si>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</si>
  <si>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</si>
  <si>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</si>
  <si>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</si>
  <si>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</si>
  <si>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</si>
  <si>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</si>
  <si>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</si>
  <si>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</si>
  <si>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</si>
  <si>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</si>
  <si>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</si>
  <si>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</si>
  <si>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</si>
  <si>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</si>
  <si>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</si>
  <si>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</si>
  <si>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</si>
  <si>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</si>
  <si>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</si>
  <si>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</si>
  <si>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</si>
  <si>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</si>
  <si>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</si>
  <si>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</si>
  <si>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</si>
  <si>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</si>
  <si>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</si>
  <si>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</si>
  <si>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</si>
  <si>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</si>
  <si>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</si>
  <si>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</si>
  <si>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</si>
  <si>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</si>
  <si>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</si>
  <si>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</si>
  <si>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</si>
  <si>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</si>
  <si>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</si>
  <si>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</si>
  <si>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</si>
  <si>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tjera te ardhura nga aktiviteti i shfrytezimit</t>
  </si>
  <si>
    <t>Te ardhurat nga shitja e AAM</t>
  </si>
  <si>
    <t>Raportuese 2022</t>
  </si>
  <si>
    <t>Para ardhese 2021</t>
  </si>
  <si>
    <t>Pasqyrat financiare te vitit 2022</t>
  </si>
  <si>
    <t>DIA VITA SHPK</t>
  </si>
  <si>
    <t>NIPT L52305009L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</si>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</sst>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0" fontId="183" fillId="0" borderId="0" xfId="0" applyFont="1"/>
    <xf numFmtId="0" fontId="180" fillId="0" borderId="0" xfId="0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" zoomScaleNormal="100" workbookViewId="0">
      <selection activeCell="B30" sqref="B30"/>
    </sheetView>
  </sheetViews>
  <sheetFormatPr defaultRowHeight="15"/>
  <cols>
    <col min="1" max="1" width="110.5703125" style="34" customWidth="1"/>
    <col min="2" max="2" width="17.28515625" style="33" bestFit="1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261</v>
      </c>
    </row>
    <row r="2" spans="1:6">
      <c r="A2" s="38" t="s">
        <v>262</v>
      </c>
    </row>
    <row r="3" spans="1:6">
      <c r="A3" s="38" t="s">
        <v>263</v>
      </c>
    </row>
    <row r="4" spans="1:6">
      <c r="A4" s="38" t="s">
        <v>264</v>
      </c>
    </row>
    <row r="5" spans="1:6">
      <c r="A5" s="37" t="s">
        <v>216</v>
      </c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259</v>
      </c>
      <c r="C7" s="35"/>
      <c r="D7" s="35" t="s">
        <v>260</v>
      </c>
      <c r="E7" s="35"/>
      <c r="F7" s="34"/>
    </row>
    <row r="8" spans="1:6">
      <c r="A8" s="47" t="s">
        <v>223</v>
      </c>
      <c r="B8" s="36"/>
      <c r="C8" s="36"/>
      <c r="D8" s="36"/>
      <c r="E8" s="36"/>
      <c r="F8" s="56"/>
    </row>
    <row r="9" spans="1:6">
      <c r="A9" s="45" t="s">
        <v>213</v>
      </c>
      <c r="B9" s="36"/>
      <c r="C9" s="36"/>
      <c r="D9" s="36"/>
      <c r="E9" s="39"/>
      <c r="F9" s="34"/>
    </row>
    <row r="10" spans="1:6">
      <c r="A10" s="42" t="s">
        <v>254</v>
      </c>
      <c r="B10" s="43">
        <v>808139608</v>
      </c>
      <c r="C10" s="40"/>
      <c r="D10" s="43">
        <v>750231301</v>
      </c>
      <c r="E10" s="39"/>
      <c r="F10" s="57"/>
    </row>
    <row r="11" spans="1:6">
      <c r="A11" s="42" t="s">
        <v>255</v>
      </c>
      <c r="B11" s="43"/>
      <c r="C11" s="40"/>
      <c r="D11" s="43"/>
      <c r="E11" s="39"/>
      <c r="F11" s="57"/>
    </row>
    <row r="12" spans="1:6">
      <c r="A12" s="42" t="s">
        <v>256</v>
      </c>
      <c r="B12" s="43"/>
      <c r="C12" s="40"/>
      <c r="D12" s="43"/>
      <c r="E12" s="39"/>
      <c r="F12" s="57"/>
    </row>
    <row r="13" spans="1:6">
      <c r="A13" s="42" t="s">
        <v>258</v>
      </c>
      <c r="B13" s="43">
        <v>2174626</v>
      </c>
      <c r="C13" s="40"/>
      <c r="D13" s="43">
        <v>593510</v>
      </c>
      <c r="E13" s="39"/>
      <c r="F13" s="57"/>
    </row>
    <row r="14" spans="1:6">
      <c r="A14" s="42" t="s">
        <v>257</v>
      </c>
      <c r="B14" s="43"/>
      <c r="C14" s="40"/>
      <c r="D14" s="43"/>
      <c r="E14" s="39"/>
      <c r="F14" s="57"/>
    </row>
    <row r="15" spans="1:6">
      <c r="A15" s="45" t="s">
        <v>224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225</v>
      </c>
      <c r="B17" s="43"/>
      <c r="C17" s="40"/>
      <c r="D17" s="43"/>
      <c r="E17" s="39"/>
      <c r="F17" s="34"/>
    </row>
    <row r="18" spans="1:6">
      <c r="A18" s="45" t="s">
        <v>214</v>
      </c>
      <c r="B18" s="43">
        <v>-482278081</v>
      </c>
      <c r="C18" s="40"/>
      <c r="D18" s="43">
        <v>-463980204</v>
      </c>
      <c r="E18" s="39"/>
      <c r="F18" s="34"/>
    </row>
    <row r="19" spans="1:6">
      <c r="A19" s="45" t="s">
        <v>226</v>
      </c>
      <c r="B19" s="43">
        <v>-38123098</v>
      </c>
      <c r="C19" s="40"/>
      <c r="D19" s="43">
        <v>-41409258</v>
      </c>
      <c r="E19" s="39"/>
      <c r="F19" s="34"/>
    </row>
    <row r="20" spans="1:6">
      <c r="A20" s="45" t="s">
        <v>227</v>
      </c>
      <c r="B20" s="43">
        <v>-119640882</v>
      </c>
      <c r="C20" s="40"/>
      <c r="D20" s="43">
        <v>-106106352</v>
      </c>
      <c r="E20" s="39"/>
      <c r="F20" s="34"/>
    </row>
    <row r="21" spans="1:6">
      <c r="A21" s="45" t="s">
        <v>228</v>
      </c>
      <c r="B21" s="43">
        <v>1500480</v>
      </c>
      <c r="C21" s="40"/>
      <c r="D21" s="43">
        <v>-1117641</v>
      </c>
      <c r="E21" s="39"/>
      <c r="F21" s="34"/>
    </row>
    <row r="22" spans="1:6">
      <c r="A22" s="45" t="s">
        <v>229</v>
      </c>
      <c r="B22" s="43">
        <v>-139610259</v>
      </c>
      <c r="C22" s="40"/>
      <c r="D22" s="43">
        <v>-128858461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230</v>
      </c>
      <c r="B24" s="43"/>
      <c r="C24" s="40"/>
      <c r="D24" s="43"/>
      <c r="E24" s="39"/>
      <c r="F24" s="34"/>
    </row>
    <row r="25" spans="1:6">
      <c r="A25" s="45" t="s">
        <v>231</v>
      </c>
      <c r="B25" s="43"/>
      <c r="C25" s="40"/>
      <c r="D25" s="43"/>
      <c r="E25" s="39"/>
      <c r="F25" s="34"/>
    </row>
    <row r="26" spans="1:6">
      <c r="A26" s="45" t="s">
        <v>232</v>
      </c>
      <c r="B26" s="43"/>
      <c r="C26" s="40"/>
      <c r="D26" s="43"/>
      <c r="E26" s="39"/>
      <c r="F26" s="34"/>
    </row>
    <row r="27" spans="1:6">
      <c r="A27" s="55" t="s">
        <v>212</v>
      </c>
      <c r="B27" s="43"/>
      <c r="C27" s="40"/>
      <c r="D27" s="43"/>
      <c r="E27" s="39"/>
      <c r="F27" s="34"/>
    </row>
    <row r="28" spans="1:6" ht="15" customHeight="1">
      <c r="A28" s="46" t="s">
        <v>215</v>
      </c>
      <c r="B28" s="50">
        <f>SUM(B10:B22,B24:B27)</f>
        <v>32162394</v>
      </c>
      <c r="C28" s="40"/>
      <c r="D28" s="50">
        <f>SUM(D10:D22,D24:D27)</f>
        <v>9352895</v>
      </c>
      <c r="E28" s="39"/>
      <c r="F28" s="34"/>
    </row>
    <row r="29" spans="1:6" ht="15" customHeight="1">
      <c r="A29" s="45" t="s">
        <v>26</v>
      </c>
      <c r="B29" s="43">
        <v>-5149825</v>
      </c>
      <c r="C29" s="40"/>
      <c r="D29" s="43">
        <v>-1609099</v>
      </c>
      <c r="E29" s="39"/>
      <c r="F29" s="34"/>
    </row>
    <row r="30" spans="1:6" ht="15" customHeight="1">
      <c r="A30" s="46" t="s">
        <v>233</v>
      </c>
      <c r="B30" s="50">
        <f>SUM(B28:B29)</f>
        <v>27012569</v>
      </c>
      <c r="C30" s="41"/>
      <c r="D30" s="50">
        <f>SUM(D28:D29)</f>
        <v>7743796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234</v>
      </c>
      <c r="B32" s="45"/>
      <c r="C32" s="45"/>
      <c r="D32" s="45"/>
      <c r="E32" s="39"/>
      <c r="F32" s="34"/>
    </row>
    <row r="33" spans="1:6" ht="15" customHeight="1">
      <c r="A33" s="45" t="s">
        <v>235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253</v>
      </c>
      <c r="B35" s="51">
        <f>B30+B33</f>
        <v>27012569</v>
      </c>
      <c r="C35" s="41"/>
      <c r="D35" s="51">
        <f>D30+D33</f>
        <v>7743796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236</v>
      </c>
      <c r="B37" s="46"/>
      <c r="C37" s="46"/>
      <c r="D37" s="46"/>
      <c r="E37" s="39"/>
      <c r="F37" s="34"/>
    </row>
    <row r="38" spans="1:6">
      <c r="A38" s="45" t="s">
        <v>237</v>
      </c>
      <c r="B38" s="43">
        <v>27012569</v>
      </c>
      <c r="C38" s="40"/>
      <c r="D38" s="43">
        <v>7743796</v>
      </c>
      <c r="E38" s="39"/>
      <c r="F38" s="34"/>
    </row>
    <row r="39" spans="1:6">
      <c r="A39" s="45" t="s">
        <v>238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239</v>
      </c>
      <c r="B41" s="34"/>
      <c r="C41" s="34"/>
      <c r="D41" s="34"/>
      <c r="E41" s="41"/>
      <c r="F41" s="34"/>
    </row>
    <row r="42" spans="1:6">
      <c r="A42" s="45" t="s">
        <v>240</v>
      </c>
      <c r="B42" s="41"/>
      <c r="C42" s="41"/>
      <c r="D42" s="41"/>
      <c r="E42" s="41"/>
      <c r="F42" s="34"/>
    </row>
    <row r="43" spans="1:6">
      <c r="A43" s="48" t="s">
        <v>241</v>
      </c>
      <c r="B43" s="43"/>
      <c r="C43" s="40"/>
      <c r="D43" s="43"/>
      <c r="E43" s="39"/>
      <c r="F43" s="34"/>
    </row>
    <row r="44" spans="1:6">
      <c r="A44" s="48" t="s">
        <v>242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243</v>
      </c>
      <c r="B46" s="34"/>
      <c r="C46" s="34"/>
      <c r="D46" s="34"/>
      <c r="E46" s="41"/>
      <c r="F46" s="34"/>
    </row>
    <row r="47" spans="1:6">
      <c r="A47" s="48" t="s">
        <v>241</v>
      </c>
      <c r="B47" s="43"/>
      <c r="C47" s="40"/>
      <c r="D47" s="43"/>
      <c r="E47" s="34"/>
      <c r="F47" s="34"/>
    </row>
    <row r="48" spans="1:6">
      <c r="A48" s="48" t="s">
        <v>242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244</v>
      </c>
      <c r="B50" s="52">
        <f>B35</f>
        <v>27012569</v>
      </c>
      <c r="D50" s="52">
        <f>D35</f>
        <v>7743796</v>
      </c>
    </row>
    <row r="51" spans="1:5">
      <c r="A51" s="46"/>
    </row>
    <row r="52" spans="1:5">
      <c r="A52" s="47" t="s">
        <v>222</v>
      </c>
    </row>
    <row r="53" spans="1:5">
      <c r="A53" s="46"/>
    </row>
    <row r="54" spans="1:5">
      <c r="A54" s="46" t="s">
        <v>245</v>
      </c>
    </row>
    <row r="55" spans="1:5">
      <c r="A55" s="45" t="s">
        <v>246</v>
      </c>
      <c r="B55" s="43"/>
      <c r="C55" s="40"/>
      <c r="D55" s="43"/>
    </row>
    <row r="56" spans="1:5">
      <c r="A56" s="45" t="s">
        <v>219</v>
      </c>
      <c r="B56" s="43"/>
      <c r="C56" s="40"/>
      <c r="D56" s="43"/>
    </row>
    <row r="57" spans="1:5">
      <c r="A57" s="55" t="s">
        <v>212</v>
      </c>
      <c r="B57" s="43"/>
      <c r="C57" s="40"/>
      <c r="D57" s="43"/>
    </row>
    <row r="58" spans="1:5">
      <c r="A58" s="45" t="s">
        <v>247</v>
      </c>
      <c r="B58" s="43"/>
      <c r="C58" s="40"/>
      <c r="D58" s="43"/>
    </row>
    <row r="59" spans="1:5">
      <c r="A59" s="46" t="s">
        <v>221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248</v>
      </c>
    </row>
    <row r="62" spans="1:5">
      <c r="A62" s="45" t="s">
        <v>217</v>
      </c>
      <c r="B62" s="43"/>
      <c r="C62" s="40"/>
      <c r="D62" s="43"/>
    </row>
    <row r="63" spans="1:5">
      <c r="A63" s="45" t="s">
        <v>218</v>
      </c>
      <c r="B63" s="43"/>
      <c r="C63" s="40"/>
      <c r="D63" s="43"/>
    </row>
    <row r="64" spans="1:5">
      <c r="A64" s="45" t="s">
        <v>249</v>
      </c>
      <c r="B64" s="43"/>
      <c r="C64" s="40"/>
      <c r="D64" s="43"/>
    </row>
    <row r="65" spans="1:4">
      <c r="A65" s="55" t="s">
        <v>212</v>
      </c>
      <c r="B65" s="43"/>
      <c r="C65" s="40"/>
      <c r="D65" s="43"/>
    </row>
    <row r="66" spans="1:4">
      <c r="A66" s="45" t="s">
        <v>250</v>
      </c>
      <c r="B66" s="43"/>
      <c r="C66" s="40"/>
      <c r="D66" s="43"/>
    </row>
    <row r="67" spans="1:4">
      <c r="A67" s="46" t="s">
        <v>221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251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252</v>
      </c>
      <c r="B71" s="53">
        <f>B69+B50</f>
        <v>27012569</v>
      </c>
      <c r="D71" s="53">
        <f>D69+D50</f>
        <v>7743796</v>
      </c>
    </row>
    <row r="72" spans="1:4" ht="15.75" thickTop="1">
      <c r="A72" s="45"/>
    </row>
    <row r="73" spans="1:4">
      <c r="A73" s="47" t="s">
        <v>220</v>
      </c>
    </row>
    <row r="74" spans="1:4">
      <c r="A74" s="45" t="s">
        <v>237</v>
      </c>
      <c r="B74" s="54"/>
      <c r="D74" s="54"/>
    </row>
    <row r="75" spans="1:4">
      <c r="A75" s="45" t="s">
        <v>238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8FF63B-11D5-4E28-8F72-55829D765CC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B21CF2C-D9AD-4068-AE25-1EADC050411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65555E0-6A67-433E-8C46-8C251C16122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Ilnica, Gentian</cp:lastModifiedBy>
  <cp:lastPrinted>2023-07-19T11:25:03Z</cp:lastPrinted>
  <dcterms:created xsi:type="dcterms:W3CDTF">2012-01-19T09:31:29Z</dcterms:created>
  <dcterms:modified xsi:type="dcterms:W3CDTF">2023-07-26T08:38:56Z</dcterms:modified>
</cp:coreProperties>
</file>