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6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/>
  <c r="C25" s="1"/>
  <c r="C27" s="1"/>
  <c r="C17"/>
  <c r="C12"/>
  <c r="B23"/>
  <c r="B12"/>
  <c r="B17" s="1"/>
  <c r="M11"/>
  <c r="M25"/>
  <c r="N12"/>
  <c r="N22"/>
  <c r="N15"/>
  <c r="M9"/>
  <c r="N8"/>
  <c r="M13"/>
  <c r="N10"/>
  <c r="M24"/>
  <c r="N19"/>
  <c r="N14"/>
  <c r="M23"/>
  <c r="M15"/>
  <c r="M26"/>
  <c r="M16"/>
  <c r="N16"/>
  <c r="M22"/>
  <c r="N23"/>
  <c r="N6"/>
  <c r="M27"/>
  <c r="N17"/>
  <c r="N13"/>
  <c r="N18"/>
  <c r="N21"/>
  <c r="M7"/>
  <c r="M14"/>
  <c r="M10"/>
  <c r="M18"/>
  <c r="N24"/>
  <c r="N9"/>
  <c r="M6"/>
  <c r="M12"/>
  <c r="M20"/>
  <c r="N25"/>
  <c r="N26"/>
  <c r="M17"/>
  <c r="N20"/>
  <c r="M19"/>
  <c r="M8"/>
  <c r="M21"/>
  <c r="N27"/>
  <c r="N11"/>
  <c r="N7"/>
  <c r="B25" l="1"/>
  <c r="B27" s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<sst xmlns="http://schemas.openxmlformats.org/spreadsheetml/2006/main" count="28" uniqueCount="27">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</sst>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A2" sqref="A2:A3"/>
    </sheetView>
  </sheetViews>
  <sheetFormatPr defaultRowHeight="14.4"/>
  <cols>
    <col min="1" max="1" width="72.33203125" customWidth="1"/>
    <col min="2" max="2" width="10.44140625" bestFit="1" customWidth="1"/>
    <col min="3" max="3" width="12" bestFit="1" customWidth="1"/>
    <col min="4" max="4" width="9" bestFit="1" customWidth="1"/>
    <col min="6" max="6" width="9.109375" customWidth="1"/>
    <col min="7" max="7" width="8.5546875" customWidth="1"/>
    <col min="11" max="11" width="12.109375" customWidth="1"/>
    <col min="12" max="12" width="3" bestFit="1" customWidth="1"/>
    <col min="13" max="13" width="24.6640625" bestFit="1" customWidth="1"/>
    <col min="14" max="14" width="26.109375" bestFit="1" customWidth="1"/>
  </cols>
  <sheetData>
    <row r="1" spans="1:14">
      <c r="M1" t="s">
        <v>26</v>
      </c>
      <c r="N1" s="20" t="s">
        <v>25</v>
      </c>
    </row>
    <row r="2" spans="1:14" ht="15" customHeight="1">
      <c r="A2" s="21" t="s">
        <v>24</v>
      </c>
      <c r="B2" s="19" t="s">
        <v>23</v>
      </c>
      <c r="C2" s="19" t="s">
        <v>23</v>
      </c>
    </row>
    <row r="3" spans="1:14" ht="15" customHeight="1">
      <c r="A3" s="22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1">
        <v>49129607</v>
      </c>
      <c r="C6" s="1">
        <v>6281244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1">
        <v>-8629654</v>
      </c>
      <c r="C10" s="1">
        <v>-17417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1">
        <v>-12580006</v>
      </c>
      <c r="C11" s="1">
        <v>-2730810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f>SUM(B13:B14)</f>
        <v>-4920714</v>
      </c>
      <c r="C12" s="16">
        <f>SUM(C13:C14)</f>
        <v>-1524715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1">
        <v>-4383136</v>
      </c>
      <c r="C13" s="1">
        <v>-1354083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1">
        <v>-537578</v>
      </c>
      <c r="C14" s="1">
        <v>-170632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>
        <v>-5185357</v>
      </c>
      <c r="C15" s="14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14"/>
      <c r="C16" s="14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17813876</v>
      </c>
      <c r="C17" s="7">
        <f>SUM(C6:C12,C15:C16)</f>
        <v>2008302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4">
        <v>-2689957</v>
      </c>
      <c r="C20" s="14">
        <v>156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14"/>
      <c r="C21" s="14">
        <v>-666013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14"/>
      <c r="C22" s="14">
        <v>-440430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>
        <f>SUM(B20:B22)</f>
        <v>-2689957</v>
      </c>
      <c r="C23" s="7">
        <f>SUM(C20:C22)</f>
        <v>-1106287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5"/>
      <c r="M24" t="e">
        <f t="shared" ca="1" si="0"/>
        <v>#NAME?</v>
      </c>
      <c r="N24" t="e">
        <f t="shared" ca="1" si="1"/>
        <v>#NAME?</v>
      </c>
    </row>
    <row r="25" spans="1:14" ht="15" thickBot="1">
      <c r="A25" s="3" t="s">
        <v>2</v>
      </c>
      <c r="B25" s="6">
        <f>B23+B17</f>
        <v>15123919</v>
      </c>
      <c r="C25" s="6">
        <f>C23+C17</f>
        <v>902015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>
        <v>-2268588</v>
      </c>
      <c r="C26" s="4">
        <v>0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" thickBot="1">
      <c r="A27" s="3" t="s">
        <v>0</v>
      </c>
      <c r="B27" s="2">
        <f>B26+B25</f>
        <v>12855331</v>
      </c>
      <c r="C27" s="2">
        <f>C26+C25</f>
        <v>902015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iMac Seven</cp:lastModifiedBy>
  <dcterms:created xsi:type="dcterms:W3CDTF">2018-06-20T15:30:23Z</dcterms:created>
  <dcterms:modified xsi:type="dcterms:W3CDTF">2021-05-21T10:18:48Z</dcterms:modified>
</cp:coreProperties>
</file>