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DOK USER\A&amp;E ENGINEERING\BILANC\BILANC 2022\QKB A&amp;E 2022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3" i="18" l="1"/>
  <c r="D63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<sst xmlns="http://schemas.openxmlformats.org/spreadsheetml/2006/main" count="414" uniqueCount="271">
  <si>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</si>
  <si>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</si>
  <si>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</si>
  <si>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</si>
  <si>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</si>
  <si>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</si>
  <si>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</si>
  <si>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</si>
  <si>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</si>
  <si>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</si>
  <si>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</si>
  <si>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</si>
  <si>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</si>
  <si>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</si>
  <si>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</si>
  <si>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</si>
  <si>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</si>
  <si>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</si>
  <si>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</si>
  <si>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</si>
  <si>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</si>
  <si>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</si>
  <si>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</si>
  <si>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</si>
  <si>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</si>
  <si>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</si>
  <si>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</si>
  <si>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</si>
  <si>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</si>
  <si>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</si>
  <si>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</si>
  <si>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</si>
  <si>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</si>
  <si>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</si>
  <si>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</si>
  <si>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</si>
  <si>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</si>
  <si>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</si>
  <si>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</si>
  <si>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</si>
  <si>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</si>
  <si>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</si>
  <si>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</si>
  <si>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</si>
  <si>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</si>
  <si>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</si>
  <si>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</si>
  <si>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</si>
  <si>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</si>
  <si>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</si>
  <si>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</si>
  <si>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</si>
  <si>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</si>
  <si>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</si>
  <si>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</si>
  <si>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</si>
  <si>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</si>
  <si>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</si>
  <si>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</si>
  <si>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</si>
  <si>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</si>
  <si>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</si>
  <si>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</si>
  <si>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</si>
  <si>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</si>
  <si>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</si>
  <si>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</si>
  <si>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</si>
  <si>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</si>
  <si>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</si>
  <si>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</si>
  <si>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</si>
  <si>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</si>
  <si>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</si>
  <si>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</si>
  <si>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</si>
  <si>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</si>
  <si>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</si>
  <si>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</si>
  <si>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</si>
  <si>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</si>
  <si>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</si>
  <si>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</si>
  <si>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</si>
  <si>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</si>
  <si>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</si>
  <si>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</si>
  <si>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</si>
  <si>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</si>
  <si>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</si>
  <si>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</si>
  <si>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</si>
  <si>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</si>
  <si>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</si>
  <si>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</si>
  <si>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</si>
  <si>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</si>
  <si>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</si>
  <si>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</si>
  <si>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</si>
  <si>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</si>
  <si>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</si>
  <si>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</si>
  <si>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</si>
  <si>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</si>
  <si>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</si>
  <si>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</si>
  <si>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</si>
  <si>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</si>
  <si>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</si>
  <si>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</si>
  <si>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</si>
  <si>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</si>
  <si>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</si>
  <si>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</si>
  <si>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</si>
  <si>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</si>
  <si>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</si>
  <si>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</si>
  <si>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</si>
  <si>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</si>
  <si>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</si>
  <si>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</si>
  <si>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</si>
  <si>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</si>
  <si>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</si>
  <si>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</si>
  <si>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</si>
  <si>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</si>
  <si>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</si>
  <si>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</si>
  <si>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</si>
  <si>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</si>
  <si>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</si>
  <si>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</si>
  <si>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</si>
  <si>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</si>
  <si>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</si>
  <si>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</si>
  <si>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</si>
  <si>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</si>
  <si>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</si>
  <si>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</si>
  <si>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</si>
  <si>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</si>
  <si>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</si>
  <si>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</si>
  <si>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</si>
  <si>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</si>
  <si>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</si>
  <si>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</si>
  <si>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</si>
  <si>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</si>
  <si>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</si>
  <si>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</si>
  <si>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</si>
  <si>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</si>
  <si>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</si>
  <si>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</si>
  <si>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</si>
  <si>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</si>
  <si>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</si>
  <si>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</si>
  <si>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</si>
  <si>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</si>
  <si>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</si>
  <si>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</si>
  <si>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</si>
  <si>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</si>
  <si>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</si>
  <si>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</si>
  <si>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</si>
  <si>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</si>
  <si>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</si>
  <si>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</si>
  <si>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</si>
  <si>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</si>
  <si>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</si>
  <si>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</si>
  <si>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</si>
  <si>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</si>
  <si>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</si>
  <si>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</si>
  <si>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</si>
  <si>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</si>
  <si>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</si>
  <si>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</si>
  <si>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</si>
  <si>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</si>
  <si>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</si>
  <si>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</si>
  <si>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</si>
  <si>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</si>
  <si>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</si>
  <si>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</si>
  <si>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</si>
  <si>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</si>
  <si>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</si>
  <si>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</si>
  <si>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</si>
  <si>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</si>
  <si>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</si>
  <si>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</si>
  <si>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</si>
  <si>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</si>
  <si>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</si>
  <si>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</si>
  <si>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</si>
  <si>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</si>
  <si>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</si>
  <si>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</si>
  <si>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</si>
  <si>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</si>
  <si>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</si>
  <si>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</si>
  <si>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</si>
  <si>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</si>
  <si>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</si>
  <si>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</si>
  <si>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</si>
  <si>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</si>
  <si>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</si>
  <si>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</si>
  <si>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</si>
  <si>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</si>
  <si>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</si>
  <si>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</si>
  <si>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</si>
  <si>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</si>
  <si>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</si>
  <si>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</si>
  <si>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</si>
  <si>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</si>
  <si>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</si>
  <si>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</si>
  <si>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</si>
  <si>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</si>
  <si>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</si>
  <si>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</si>
  <si>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</si>
  <si>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</si>
  <si>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</si>
  <si>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</si>
  <si>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</si>
  <si>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</si>
  <si>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</si>
  <si>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</si>
  <si>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</si>
  <si>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</si>
  <si>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</si>
  <si>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</si>
  <si>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</si>
  <si>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</si>
  <si>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</si>
  <si>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</si>
  <si>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</si>
  <si>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</si>
  <si>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</si>
  <si>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</si>
  <si>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</si>
  <si>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</si>
  <si>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</si>
  <si>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</si>
  <si>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</si>
  <si>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</si>
  <si>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</si>
  <si>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</si>
  <si>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 &amp; E ENGINEERING sh.p.k</t>
  </si>
  <si>
    <t>NIPT K72113010E</t>
  </si>
  <si>
    <t>Lek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</si>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</sst>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  <numFmt numFmtId="185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183" fontId="175" fillId="0" borderId="0" xfId="215" applyNumberFormat="1" applyFont="1" applyAlignment="1">
      <alignment horizontal="center" vertical="center"/>
    </xf>
    <xf numFmtId="185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7_28_2021.xlsx7_20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41712386</v>
          </cell>
          <cell r="D106">
            <v>19737499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H58" sqref="H58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153699650</v>
      </c>
      <c r="C10" s="52"/>
      <c r="D10" s="64">
        <v>85924332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-77646568</v>
      </c>
      <c r="C19" s="52"/>
      <c r="D19" s="64">
        <v>-40644538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-17724824</v>
      </c>
      <c r="C22" s="52"/>
      <c r="D22" s="64">
        <v>-14692132</v>
      </c>
      <c r="E22" s="51"/>
      <c r="F22" s="42"/>
    </row>
    <row r="23" spans="1:6">
      <c r="A23" s="63" t="s">
        <v>245</v>
      </c>
      <c r="B23" s="64">
        <v>-2822518</v>
      </c>
      <c r="C23" s="52"/>
      <c r="D23" s="64">
        <v>-2416366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-2772972</v>
      </c>
      <c r="C26" s="52"/>
      <c r="D26" s="64">
        <v>-4554378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-3653520</v>
      </c>
      <c r="C39" s="52"/>
      <c r="D39" s="64">
        <v>-136524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49079248</v>
      </c>
      <c r="C42" s="55"/>
      <c r="D42" s="54">
        <f>SUM(D9:D41)</f>
        <v>23480394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-7366862</v>
      </c>
      <c r="C44" s="52"/>
      <c r="D44" s="64">
        <v>-3742895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41712386</v>
      </c>
      <c r="C47" s="58"/>
      <c r="D47" s="67">
        <f>SUM(D42:D46)</f>
        <v>19737499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41712386</v>
      </c>
      <c r="C57" s="77"/>
      <c r="D57" s="76">
        <f>D47+D55</f>
        <v>19737499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6">
        <f>B57-'[1]1-Pasqyra e Pozicioni Financiar'!$B$106</f>
        <v>0</v>
      </c>
      <c r="C63" s="85"/>
      <c r="D63" s="85">
        <f>D57-'[1]1-Pasqyra e Pozicioni Financiar'!$D$106</f>
        <v>0</v>
      </c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2023-07-20T13:14:18Z</dcterms:modified>
</cp:coreProperties>
</file>