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62" i="1" l="1"/>
  <c r="B62" i="1"/>
  <c r="D27" i="1" l="1"/>
  <c r="D42" i="1"/>
  <c r="D47" i="1" s="1"/>
  <c r="D57" i="1" s="1"/>
  <c r="B42" i="1"/>
  <c r="C62" i="1"/>
  <c r="B55" i="1"/>
  <c r="B47" i="1" l="1"/>
  <c r="B57" i="1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<sst xmlns="http://schemas.openxmlformats.org/spreadsheetml/2006/main" count="69" uniqueCount="65">
  <si>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</si>
  <si>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</si>
  <si>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C&amp;S CONSTRUCTION ENERGY</t>
  </si>
  <si>
    <t>NIPT nga sistemi</t>
  </si>
  <si>
    <t>K81914029T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</si>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</sst>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000000000_);\(#,##0.00000000000\)"/>
    <numFmt numFmtId="166" formatCode="#,##0.0000_);\(#,##0.0000\)"/>
    <numFmt numFmtId="167" formatCode="#,##0.00000_);\(#,##0.0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3" fillId="0" borderId="0"/>
    <xf numFmtId="0" fontId="17" fillId="0" borderId="0"/>
    <xf numFmtId="0" fontId="19" fillId="0" borderId="0"/>
  </cellStyleXfs>
  <cellXfs count="61">
    <xf numFmtId="0" fontId="0" fillId="0" borderId="0" xfId="0"/>
    <xf numFmtId="0" fontId="2" fillId="2" borderId="0" xfId="0" applyFont="1" applyFill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2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6" fillId="2" borderId="0" xfId="0" applyFont="1" applyFill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2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11" fillId="4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164" fontId="3" fillId="3" borderId="0" xfId="1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12" fillId="3" borderId="0" xfId="1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9" fillId="2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2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37" fontId="7" fillId="0" borderId="1" xfId="2" applyNumberFormat="1" applyFont="1" applyBorder="1" applyAlignment="1">
      <alignment horizontal="right" vertical="center"/>
    </xf>
    <xf numFmtId="0" fontId="14" fillId="2" borderId="0" xfId="2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6" fillId="0" borderId="0" xfId="2" applyNumberFormat="1" applyFont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0" fontId="10" fillId="2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37" fontId="0" fillId="3" borderId="0" xfId="1" applyNumberFormat="1" applyFont="1" applyFill="1" applyBorder="1" applyAlignment="1" applyProtection="1">
      <alignment horizontal="right" wrapText="1"/>
    </xf>
    <xf numFmtId="0" fontId="16" fillId="2" borderId="0" xfId="3" applyFont="1" applyFill="1" applyAlignment="1">
      <alignment vertical="center"/>
    </xf>
    <xf numFmtId="43" fontId="16" fillId="0" borderId="0" xfId="1" applyFont="1" applyAlignment="1">
      <alignment horizontal="center" vertical="center"/>
    </xf>
    <xf numFmtId="166" fontId="16" fillId="0" borderId="0" xfId="3" applyNumberFormat="1" applyFont="1" applyAlignment="1">
      <alignment horizontal="center" vertical="center"/>
    </xf>
    <xf numFmtId="37" fontId="16" fillId="0" borderId="0" xfId="3" applyNumberFormat="1" applyFont="1" applyAlignment="1">
      <alignment horizontal="center" vertical="center"/>
    </xf>
    <xf numFmtId="0" fontId="18" fillId="2" borderId="0" xfId="5" applyNumberFormat="1" applyFont="1" applyFill="1" applyBorder="1" applyAlignment="1">
      <alignment vertical="center"/>
    </xf>
    <xf numFmtId="167" fontId="16" fillId="0" borderId="0" xfId="3" applyNumberFormat="1" applyFont="1" applyAlignment="1">
      <alignment horizontal="center" vertical="center"/>
    </xf>
    <xf numFmtId="0" fontId="18" fillId="2" borderId="0" xfId="6" applyFont="1" applyFill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  <xf numFmtId="0" fontId="3" fillId="2" borderId="0" xfId="0" applyNumberFormat="1" applyFont="1" applyFill="1" applyBorder="1" applyAlignment="1" applyProtection="1"/>
  </cellXfs>
  <cellStyles count="7">
    <cellStyle name="Comma" xfId="1" builtinId="3"/>
    <cellStyle name="Normal" xfId="0" builtinId="0"/>
    <cellStyle name="Normal 21 2" xfId="2"/>
    <cellStyle name="Normal 21 2 2" xfId="4"/>
    <cellStyle name="Normal 3" xfId="6"/>
    <cellStyle name="Normal_Albania_-__Income_Statement_September_2009" xfId="3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SCE%20SHPK\CSCE%20BILANC%202020\EALBANIA\CSCE%20PASQYRA%20POZICIONI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SCE%20SHPK\CSCE%20BILANC%202020\CSCE%20BILANC%202020%20I%20NDRYSHU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76091487</v>
          </cell>
          <cell r="D106">
            <v>20989426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"/>
      <sheetName val="BILANCI "/>
      <sheetName val="PASH "/>
      <sheetName val="Shpenzime te pazbritshme 14  "/>
      <sheetName val="CASH FLOW "/>
      <sheetName val="KAPITALI"/>
    </sheetNames>
    <sheetDataSet>
      <sheetData sheetId="0"/>
      <sheetData sheetId="1">
        <row r="106">
          <cell r="D106">
            <v>20989426.100000001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7" workbookViewId="0">
      <selection activeCell="J52" sqref="J52"/>
    </sheetView>
  </sheetViews>
  <sheetFormatPr defaultRowHeight="15" x14ac:dyDescent="0.25"/>
  <cols>
    <col min="1" max="1" width="67" style="60" customWidth="1"/>
    <col min="2" max="2" width="20.2851562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0" width="9.140625" style="4"/>
    <col min="11" max="11" width="11.5703125" style="4" bestFit="1" customWidth="1"/>
    <col min="12" max="12" width="9.140625" style="4"/>
    <col min="13" max="13" width="11.5703125" style="4" bestFit="1" customWidth="1"/>
    <col min="14" max="16384" width="9.140625" style="4"/>
  </cols>
  <sheetData>
    <row r="1" spans="1:13" x14ac:dyDescent="0.25">
      <c r="A1" s="1" t="s">
        <v>0</v>
      </c>
      <c r="B1" s="2">
        <v>2020</v>
      </c>
      <c r="C1" s="2"/>
      <c r="D1" s="2">
        <v>2019</v>
      </c>
      <c r="E1" s="2"/>
    </row>
    <row r="2" spans="1:13" x14ac:dyDescent="0.25">
      <c r="A2" s="5" t="s">
        <v>1</v>
      </c>
      <c r="B2" s="6" t="s">
        <v>2</v>
      </c>
      <c r="C2" s="2"/>
      <c r="D2" s="2"/>
      <c r="E2" s="2"/>
    </row>
    <row r="3" spans="1:13" x14ac:dyDescent="0.25">
      <c r="A3" s="5" t="s">
        <v>3</v>
      </c>
      <c r="B3" s="6" t="s">
        <v>4</v>
      </c>
      <c r="C3" s="2"/>
      <c r="D3" s="2"/>
      <c r="E3" s="2"/>
    </row>
    <row r="4" spans="1:13" x14ac:dyDescent="0.25">
      <c r="A4" s="5" t="s">
        <v>5</v>
      </c>
      <c r="B4" s="2" t="s">
        <v>6</v>
      </c>
      <c r="C4" s="2"/>
      <c r="D4" s="2"/>
      <c r="E4" s="2"/>
    </row>
    <row r="5" spans="1:13" x14ac:dyDescent="0.25">
      <c r="A5" s="1" t="s">
        <v>7</v>
      </c>
      <c r="B5" s="4"/>
      <c r="C5" s="4"/>
      <c r="D5" s="4"/>
      <c r="E5" s="4"/>
      <c r="F5" s="4"/>
    </row>
    <row r="6" spans="1:13" x14ac:dyDescent="0.25">
      <c r="A6" s="7"/>
      <c r="B6" s="8" t="s">
        <v>8</v>
      </c>
      <c r="C6" s="8"/>
      <c r="D6" s="8" t="s">
        <v>8</v>
      </c>
      <c r="E6" s="9"/>
      <c r="F6" s="4"/>
    </row>
    <row r="7" spans="1:13" x14ac:dyDescent="0.25">
      <c r="A7" s="7"/>
      <c r="B7" s="8" t="s">
        <v>9</v>
      </c>
      <c r="C7" s="8"/>
      <c r="D7" s="8" t="s">
        <v>10</v>
      </c>
      <c r="E7" s="9"/>
      <c r="F7" s="4"/>
    </row>
    <row r="8" spans="1:13" x14ac:dyDescent="0.25">
      <c r="A8" s="10"/>
      <c r="B8" s="11"/>
      <c r="C8" s="12"/>
      <c r="D8" s="11"/>
      <c r="E8" s="13"/>
      <c r="F8" s="4"/>
    </row>
    <row r="9" spans="1:13" x14ac:dyDescent="0.25">
      <c r="A9" s="14" t="s">
        <v>11</v>
      </c>
      <c r="B9" s="15"/>
      <c r="C9" s="16"/>
      <c r="D9" s="15"/>
      <c r="E9" s="15"/>
      <c r="F9" s="17" t="s">
        <v>12</v>
      </c>
    </row>
    <row r="10" spans="1:13" x14ac:dyDescent="0.25">
      <c r="A10" s="18" t="s">
        <v>13</v>
      </c>
      <c r="B10" s="19">
        <v>249687938</v>
      </c>
      <c r="C10" s="16"/>
      <c r="D10" s="19">
        <v>222221635</v>
      </c>
      <c r="E10" s="15"/>
      <c r="F10" s="20" t="s">
        <v>14</v>
      </c>
      <c r="K10" s="21"/>
      <c r="L10" s="21"/>
      <c r="M10" s="21"/>
    </row>
    <row r="11" spans="1:13" x14ac:dyDescent="0.25">
      <c r="A11" s="18" t="s">
        <v>15</v>
      </c>
      <c r="B11" s="19">
        <v>0</v>
      </c>
      <c r="C11" s="16"/>
      <c r="D11" s="19">
        <v>0</v>
      </c>
      <c r="E11" s="15"/>
      <c r="F11" s="20" t="s">
        <v>16</v>
      </c>
      <c r="K11" s="21"/>
      <c r="L11" s="21"/>
      <c r="M11" s="21"/>
    </row>
    <row r="12" spans="1:13" x14ac:dyDescent="0.25">
      <c r="A12" s="18" t="s">
        <v>17</v>
      </c>
      <c r="B12" s="19">
        <v>0</v>
      </c>
      <c r="C12" s="16"/>
      <c r="D12" s="19">
        <v>0</v>
      </c>
      <c r="E12" s="15"/>
      <c r="F12" s="20" t="s">
        <v>16</v>
      </c>
      <c r="K12" s="21"/>
      <c r="L12" s="21"/>
      <c r="M12" s="21"/>
    </row>
    <row r="13" spans="1:13" x14ac:dyDescent="0.25">
      <c r="A13" s="18" t="s">
        <v>18</v>
      </c>
      <c r="B13" s="19">
        <v>0</v>
      </c>
      <c r="C13" s="16"/>
      <c r="D13" s="19">
        <v>0</v>
      </c>
      <c r="E13" s="15"/>
      <c r="F13" s="20" t="s">
        <v>16</v>
      </c>
      <c r="K13" s="21"/>
      <c r="L13" s="21"/>
      <c r="M13" s="21"/>
    </row>
    <row r="14" spans="1:13" x14ac:dyDescent="0.25">
      <c r="A14" s="18" t="s">
        <v>19</v>
      </c>
      <c r="B14" s="19">
        <v>0</v>
      </c>
      <c r="C14" s="16"/>
      <c r="D14" s="19">
        <v>0</v>
      </c>
      <c r="E14" s="15"/>
      <c r="F14" s="20" t="s">
        <v>20</v>
      </c>
      <c r="K14" s="21"/>
      <c r="L14" s="21"/>
      <c r="M14" s="21"/>
    </row>
    <row r="15" spans="1:13" ht="29.25" x14ac:dyDescent="0.25">
      <c r="A15" s="14" t="s">
        <v>21</v>
      </c>
      <c r="B15" s="19">
        <v>0</v>
      </c>
      <c r="C15" s="16"/>
      <c r="D15" s="19">
        <v>0</v>
      </c>
      <c r="E15" s="15"/>
      <c r="F15" s="4"/>
      <c r="K15" s="21"/>
      <c r="L15" s="21"/>
      <c r="M15" s="21"/>
    </row>
    <row r="16" spans="1:13" ht="29.25" x14ac:dyDescent="0.25">
      <c r="A16" s="14" t="s">
        <v>22</v>
      </c>
      <c r="B16" s="19">
        <v>0</v>
      </c>
      <c r="C16" s="16"/>
      <c r="D16" s="19">
        <v>0</v>
      </c>
      <c r="E16" s="15"/>
      <c r="F16" s="4"/>
      <c r="K16" s="21"/>
      <c r="L16" s="21"/>
      <c r="M16" s="21"/>
    </row>
    <row r="17" spans="1:13" x14ac:dyDescent="0.25">
      <c r="A17" s="14" t="s">
        <v>23</v>
      </c>
      <c r="B17" s="19">
        <v>0</v>
      </c>
      <c r="C17" s="16"/>
      <c r="D17" s="19">
        <v>0</v>
      </c>
      <c r="E17" s="15"/>
      <c r="F17" s="4"/>
      <c r="K17" s="21"/>
      <c r="L17" s="21"/>
      <c r="M17" s="21"/>
    </row>
    <row r="18" spans="1:13" x14ac:dyDescent="0.25">
      <c r="A18" s="14" t="s">
        <v>24</v>
      </c>
      <c r="B18" s="15">
        <v>0</v>
      </c>
      <c r="C18" s="16"/>
      <c r="D18" s="15">
        <v>0</v>
      </c>
      <c r="E18" s="15"/>
      <c r="F18" s="4"/>
      <c r="K18" s="21"/>
      <c r="L18" s="21"/>
      <c r="M18" s="21"/>
    </row>
    <row r="19" spans="1:13" x14ac:dyDescent="0.25">
      <c r="A19" s="18" t="s">
        <v>24</v>
      </c>
      <c r="B19" s="19">
        <v>-297754</v>
      </c>
      <c r="C19" s="16"/>
      <c r="D19" s="19">
        <v>-2580658</v>
      </c>
      <c r="E19" s="15"/>
      <c r="F19" s="4"/>
      <c r="K19" s="21"/>
      <c r="L19" s="21"/>
      <c r="M19" s="21"/>
    </row>
    <row r="20" spans="1:13" x14ac:dyDescent="0.25">
      <c r="A20" s="18" t="s">
        <v>25</v>
      </c>
      <c r="B20" s="19">
        <v>0</v>
      </c>
      <c r="C20" s="16"/>
      <c r="D20" s="19">
        <v>0</v>
      </c>
      <c r="E20" s="15"/>
      <c r="F20" s="4"/>
      <c r="K20" s="21"/>
      <c r="L20" s="21"/>
      <c r="M20" s="21"/>
    </row>
    <row r="21" spans="1:13" x14ac:dyDescent="0.25">
      <c r="A21" s="14" t="s">
        <v>26</v>
      </c>
      <c r="B21" s="15">
        <v>0</v>
      </c>
      <c r="C21" s="16"/>
      <c r="D21" s="15">
        <v>0</v>
      </c>
      <c r="E21" s="15"/>
      <c r="F21" s="4"/>
      <c r="K21" s="21"/>
      <c r="L21" s="21"/>
      <c r="M21" s="21"/>
    </row>
    <row r="22" spans="1:13" x14ac:dyDescent="0.25">
      <c r="A22" s="18" t="s">
        <v>27</v>
      </c>
      <c r="B22" s="19">
        <v>-11945123</v>
      </c>
      <c r="C22" s="16"/>
      <c r="D22" s="19">
        <v>-12041753</v>
      </c>
      <c r="E22" s="15"/>
      <c r="F22" s="4"/>
      <c r="K22" s="21"/>
      <c r="L22" s="21"/>
      <c r="M22" s="21"/>
    </row>
    <row r="23" spans="1:13" x14ac:dyDescent="0.25">
      <c r="A23" s="18" t="s">
        <v>28</v>
      </c>
      <c r="B23" s="19">
        <v>-1904838</v>
      </c>
      <c r="C23" s="16"/>
      <c r="D23" s="19">
        <v>-1920974</v>
      </c>
      <c r="E23" s="15"/>
      <c r="F23" s="4"/>
      <c r="K23" s="21"/>
      <c r="L23" s="21"/>
      <c r="M23" s="21"/>
    </row>
    <row r="24" spans="1:13" x14ac:dyDescent="0.25">
      <c r="A24" s="18" t="s">
        <v>29</v>
      </c>
      <c r="B24" s="19">
        <v>0</v>
      </c>
      <c r="C24" s="16"/>
      <c r="D24" s="19">
        <v>0</v>
      </c>
      <c r="E24" s="15"/>
      <c r="F24" s="4"/>
      <c r="K24" s="21"/>
      <c r="L24" s="21"/>
      <c r="M24" s="21"/>
    </row>
    <row r="25" spans="1:13" x14ac:dyDescent="0.25">
      <c r="A25" s="14" t="s">
        <v>30</v>
      </c>
      <c r="B25" s="19">
        <v>0</v>
      </c>
      <c r="C25" s="16"/>
      <c r="D25" s="19">
        <v>0</v>
      </c>
      <c r="E25" s="15"/>
      <c r="F25" s="21"/>
      <c r="K25" s="21"/>
      <c r="L25" s="21"/>
      <c r="M25" s="21"/>
    </row>
    <row r="26" spans="1:13" x14ac:dyDescent="0.25">
      <c r="A26" s="14" t="s">
        <v>31</v>
      </c>
      <c r="B26" s="19">
        <v>-86262034</v>
      </c>
      <c r="C26" s="16"/>
      <c r="D26" s="19">
        <v>-86426030</v>
      </c>
      <c r="E26" s="15"/>
      <c r="F26" s="4"/>
      <c r="K26" s="21"/>
      <c r="L26" s="21"/>
      <c r="M26" s="21"/>
    </row>
    <row r="27" spans="1:13" x14ac:dyDescent="0.25">
      <c r="A27" s="14" t="s">
        <v>32</v>
      </c>
      <c r="B27" s="19">
        <v>-42012195</v>
      </c>
      <c r="C27" s="16"/>
      <c r="D27" s="19">
        <f>-68159149+2</f>
        <v>-68159147</v>
      </c>
      <c r="E27" s="15"/>
      <c r="F27" s="4"/>
      <c r="G27" s="21"/>
      <c r="K27" s="21"/>
      <c r="L27" s="21"/>
      <c r="M27" s="21"/>
    </row>
    <row r="28" spans="1:13" x14ac:dyDescent="0.25">
      <c r="A28" s="14" t="s">
        <v>33</v>
      </c>
      <c r="B28" s="15"/>
      <c r="C28" s="16"/>
      <c r="D28" s="15"/>
      <c r="E28" s="15"/>
      <c r="F28" s="4"/>
      <c r="K28" s="21"/>
      <c r="L28" s="21"/>
      <c r="M28" s="21"/>
    </row>
    <row r="29" spans="1:13" x14ac:dyDescent="0.25">
      <c r="A29" s="18" t="s">
        <v>34</v>
      </c>
      <c r="B29" s="19"/>
      <c r="C29" s="16"/>
      <c r="D29" s="19"/>
      <c r="E29" s="15"/>
      <c r="F29" s="4"/>
      <c r="K29" s="21"/>
      <c r="L29" s="21"/>
      <c r="M29" s="21"/>
    </row>
    <row r="30" spans="1:13" x14ac:dyDescent="0.25">
      <c r="A30" s="18" t="s">
        <v>35</v>
      </c>
      <c r="B30" s="19"/>
      <c r="C30" s="16"/>
      <c r="D30" s="19"/>
      <c r="E30" s="15"/>
      <c r="F30" s="4"/>
      <c r="K30" s="21"/>
      <c r="L30" s="21"/>
      <c r="M30" s="21"/>
    </row>
    <row r="31" spans="1:13" ht="30" x14ac:dyDescent="0.25">
      <c r="A31" s="18" t="s">
        <v>36</v>
      </c>
      <c r="B31" s="19"/>
      <c r="C31" s="16"/>
      <c r="D31" s="19"/>
      <c r="E31" s="15"/>
      <c r="F31" s="4"/>
      <c r="K31" s="21"/>
      <c r="L31" s="21"/>
      <c r="M31" s="21"/>
    </row>
    <row r="32" spans="1:13" ht="30" x14ac:dyDescent="0.25">
      <c r="A32" s="18" t="s">
        <v>37</v>
      </c>
      <c r="B32" s="19"/>
      <c r="C32" s="16"/>
      <c r="D32" s="19"/>
      <c r="E32" s="15"/>
      <c r="F32" s="4"/>
      <c r="K32" s="21"/>
      <c r="L32" s="21"/>
      <c r="M32" s="21"/>
    </row>
    <row r="33" spans="1:13" ht="30" x14ac:dyDescent="0.25">
      <c r="A33" s="18" t="s">
        <v>38</v>
      </c>
      <c r="B33" s="19"/>
      <c r="C33" s="16"/>
      <c r="D33" s="19"/>
      <c r="E33" s="15"/>
      <c r="F33" s="4"/>
      <c r="K33" s="21"/>
      <c r="L33" s="21"/>
      <c r="M33" s="21"/>
    </row>
    <row r="34" spans="1:13" ht="30" x14ac:dyDescent="0.25">
      <c r="A34" s="18" t="s">
        <v>39</v>
      </c>
      <c r="B34" s="19"/>
      <c r="C34" s="16"/>
      <c r="D34" s="19"/>
      <c r="E34" s="15"/>
      <c r="F34" s="4"/>
      <c r="K34" s="21"/>
      <c r="L34" s="21"/>
      <c r="M34" s="21"/>
    </row>
    <row r="35" spans="1:13" ht="29.25" x14ac:dyDescent="0.25">
      <c r="A35" s="14" t="s">
        <v>40</v>
      </c>
      <c r="B35" s="19"/>
      <c r="C35" s="16"/>
      <c r="D35" s="19"/>
      <c r="E35" s="15"/>
      <c r="F35" s="4"/>
      <c r="K35" s="21"/>
      <c r="L35" s="21"/>
      <c r="M35" s="21"/>
    </row>
    <row r="36" spans="1:13" x14ac:dyDescent="0.25">
      <c r="A36" s="14" t="s">
        <v>41</v>
      </c>
      <c r="B36" s="15"/>
      <c r="C36" s="22"/>
      <c r="D36" s="15"/>
      <c r="E36" s="15"/>
      <c r="F36" s="4"/>
      <c r="K36" s="21"/>
      <c r="L36" s="21"/>
      <c r="M36" s="21"/>
    </row>
    <row r="37" spans="1:13" x14ac:dyDescent="0.25">
      <c r="A37" s="18" t="s">
        <v>42</v>
      </c>
      <c r="B37" s="19"/>
      <c r="C37" s="16"/>
      <c r="D37" s="19"/>
      <c r="E37" s="15"/>
      <c r="F37" s="4"/>
      <c r="K37" s="21"/>
      <c r="L37" s="21"/>
      <c r="M37" s="21"/>
    </row>
    <row r="38" spans="1:13" ht="30" x14ac:dyDescent="0.25">
      <c r="A38" s="18" t="s">
        <v>43</v>
      </c>
      <c r="B38" s="23">
        <v>-14134791</v>
      </c>
      <c r="C38" s="16"/>
      <c r="D38" s="19">
        <v>-21103388</v>
      </c>
      <c r="E38" s="15"/>
      <c r="F38" s="24"/>
      <c r="K38" s="21"/>
      <c r="L38" s="21"/>
      <c r="M38" s="21"/>
    </row>
    <row r="39" spans="1:13" x14ac:dyDescent="0.25">
      <c r="A39" s="18" t="s">
        <v>44</v>
      </c>
      <c r="B39" s="19">
        <v>-3486793</v>
      </c>
      <c r="C39" s="16"/>
      <c r="D39" s="19">
        <v>-5015743</v>
      </c>
      <c r="E39" s="15"/>
      <c r="F39" s="21"/>
      <c r="K39" s="21"/>
      <c r="L39" s="21"/>
      <c r="M39" s="21"/>
    </row>
    <row r="40" spans="1:13" x14ac:dyDescent="0.25">
      <c r="A40" s="14" t="s">
        <v>45</v>
      </c>
      <c r="B40" s="19"/>
      <c r="C40" s="16"/>
      <c r="D40" s="19"/>
      <c r="E40" s="15"/>
      <c r="F40" s="4"/>
      <c r="K40" s="21"/>
      <c r="L40" s="21"/>
      <c r="M40" s="21"/>
    </row>
    <row r="41" spans="1:13" x14ac:dyDescent="0.25">
      <c r="A41" s="14" t="s">
        <v>46</v>
      </c>
      <c r="B41" s="19"/>
      <c r="C41" s="16"/>
      <c r="D41" s="19"/>
      <c r="E41" s="15"/>
      <c r="F41" s="4"/>
      <c r="K41" s="21"/>
      <c r="L41" s="21"/>
      <c r="M41" s="21"/>
    </row>
    <row r="42" spans="1:13" x14ac:dyDescent="0.25">
      <c r="A42" s="14" t="s">
        <v>47</v>
      </c>
      <c r="B42" s="25">
        <f>SUM(B10:B41)</f>
        <v>89644410</v>
      </c>
      <c r="C42" s="25"/>
      <c r="D42" s="25">
        <f t="shared" ref="D42" si="0">SUM(D10:D41)</f>
        <v>24973942</v>
      </c>
      <c r="E42" s="27"/>
      <c r="F42" s="4"/>
      <c r="K42" s="21"/>
      <c r="L42" s="21"/>
      <c r="M42" s="21"/>
    </row>
    <row r="43" spans="1:13" x14ac:dyDescent="0.25">
      <c r="A43" s="14" t="s">
        <v>48</v>
      </c>
      <c r="B43" s="26"/>
      <c r="C43" s="26"/>
      <c r="D43" s="26"/>
      <c r="E43" s="27"/>
      <c r="F43" s="4"/>
      <c r="K43" s="21"/>
      <c r="L43" s="21"/>
      <c r="M43" s="21"/>
    </row>
    <row r="44" spans="1:13" ht="15.75" x14ac:dyDescent="0.25">
      <c r="A44" s="18" t="s">
        <v>49</v>
      </c>
      <c r="B44" s="28">
        <v>-13552923</v>
      </c>
      <c r="C44" s="16"/>
      <c r="D44" s="19">
        <v>-3984516</v>
      </c>
      <c r="E44" s="15"/>
      <c r="F44" s="4"/>
      <c r="K44" s="21"/>
      <c r="L44" s="21"/>
      <c r="M44" s="21"/>
    </row>
    <row r="45" spans="1:13" x14ac:dyDescent="0.25">
      <c r="A45" s="18" t="s">
        <v>50</v>
      </c>
      <c r="B45" s="19"/>
      <c r="C45" s="16"/>
      <c r="D45" s="19"/>
      <c r="E45" s="15"/>
      <c r="F45" s="4"/>
      <c r="K45" s="21"/>
      <c r="L45" s="21"/>
      <c r="M45" s="21"/>
    </row>
    <row r="46" spans="1:13" x14ac:dyDescent="0.25">
      <c r="A46" s="18" t="s">
        <v>51</v>
      </c>
      <c r="B46" s="19"/>
      <c r="C46" s="16"/>
      <c r="D46" s="19"/>
      <c r="E46" s="15"/>
      <c r="F46" s="4"/>
      <c r="K46" s="21"/>
      <c r="L46" s="21"/>
      <c r="M46" s="21"/>
    </row>
    <row r="47" spans="1:13" x14ac:dyDescent="0.25">
      <c r="A47" s="14" t="s">
        <v>52</v>
      </c>
      <c r="B47" s="29">
        <f>SUM(B42:B46)</f>
        <v>76091487</v>
      </c>
      <c r="C47" s="29"/>
      <c r="D47" s="29">
        <f t="shared" ref="D47" si="1">SUM(D42:D46)</f>
        <v>20989426</v>
      </c>
      <c r="E47" s="27"/>
      <c r="F47" s="4"/>
      <c r="K47" s="21"/>
      <c r="L47" s="21"/>
      <c r="M47" s="21"/>
    </row>
    <row r="48" spans="1:13" ht="15.75" thickBot="1" x14ac:dyDescent="0.3">
      <c r="A48" s="30"/>
      <c r="B48" s="31"/>
      <c r="C48" s="31"/>
      <c r="D48" s="31"/>
      <c r="E48" s="32"/>
      <c r="F48" s="4"/>
      <c r="K48" s="21"/>
      <c r="L48" s="21"/>
      <c r="M48" s="21"/>
    </row>
    <row r="49" spans="1:6" ht="15.75" thickTop="1" x14ac:dyDescent="0.25">
      <c r="A49" s="33" t="s">
        <v>53</v>
      </c>
      <c r="B49" s="34"/>
      <c r="C49" s="34"/>
      <c r="D49" s="34"/>
      <c r="E49" s="32"/>
      <c r="F49" s="4"/>
    </row>
    <row r="50" spans="1:6" x14ac:dyDescent="0.25">
      <c r="A50" s="18" t="s">
        <v>54</v>
      </c>
      <c r="B50" s="35"/>
      <c r="C50" s="34"/>
      <c r="D50" s="35"/>
      <c r="E50" s="15"/>
      <c r="F50" s="4"/>
    </row>
    <row r="51" spans="1:6" x14ac:dyDescent="0.25">
      <c r="A51" s="18" t="s">
        <v>55</v>
      </c>
      <c r="B51" s="35"/>
      <c r="C51" s="34"/>
      <c r="D51" s="35"/>
      <c r="E51" s="15"/>
      <c r="F51" s="4"/>
    </row>
    <row r="52" spans="1:6" ht="30" x14ac:dyDescent="0.25">
      <c r="A52" s="18" t="s">
        <v>56</v>
      </c>
      <c r="B52" s="35"/>
      <c r="C52" s="34"/>
      <c r="D52" s="35"/>
      <c r="E52" s="13"/>
      <c r="F52" s="4"/>
    </row>
    <row r="53" spans="1:6" x14ac:dyDescent="0.25">
      <c r="A53" s="18" t="s">
        <v>57</v>
      </c>
      <c r="B53" s="35"/>
      <c r="C53" s="34"/>
      <c r="D53" s="35"/>
      <c r="E53" s="36"/>
      <c r="F53" s="37"/>
    </row>
    <row r="54" spans="1:6" x14ac:dyDescent="0.25">
      <c r="A54" s="18" t="s">
        <v>58</v>
      </c>
      <c r="B54" s="35"/>
      <c r="C54" s="34"/>
      <c r="D54" s="35"/>
      <c r="E54" s="38"/>
      <c r="F54" s="37"/>
    </row>
    <row r="55" spans="1:6" ht="29.25" x14ac:dyDescent="0.25">
      <c r="A55" s="33" t="s">
        <v>59</v>
      </c>
      <c r="B55" s="39">
        <f>SUM(B50:B54)</f>
        <v>0</v>
      </c>
      <c r="C55" s="40"/>
      <c r="D55" s="41">
        <v>0</v>
      </c>
      <c r="E55" s="36"/>
      <c r="F55" s="37"/>
    </row>
    <row r="56" spans="1:6" x14ac:dyDescent="0.25">
      <c r="A56" s="42"/>
      <c r="B56" s="43"/>
      <c r="C56" s="44"/>
      <c r="D56" s="45"/>
      <c r="E56" s="36"/>
      <c r="F56" s="37"/>
    </row>
    <row r="57" spans="1:6" ht="15.75" thickBot="1" x14ac:dyDescent="0.3">
      <c r="A57" s="33" t="s">
        <v>60</v>
      </c>
      <c r="B57" s="46">
        <f>B47+B55</f>
        <v>76091487</v>
      </c>
      <c r="C57" s="46"/>
      <c r="D57" s="46">
        <f>D47+D55</f>
        <v>20989426</v>
      </c>
      <c r="E57" s="36"/>
      <c r="F57" s="37"/>
    </row>
    <row r="58" spans="1:6" ht="15.75" thickTop="1" x14ac:dyDescent="0.25">
      <c r="A58" s="42"/>
      <c r="B58" s="43"/>
      <c r="C58" s="44"/>
      <c r="D58" s="45"/>
      <c r="E58" s="36"/>
      <c r="F58" s="37"/>
    </row>
    <row r="59" spans="1:6" x14ac:dyDescent="0.25">
      <c r="A59" s="47" t="s">
        <v>61</v>
      </c>
      <c r="B59" s="43"/>
      <c r="C59" s="44"/>
      <c r="D59" s="45"/>
      <c r="E59" s="48"/>
      <c r="F59" s="49"/>
    </row>
    <row r="60" spans="1:6" x14ac:dyDescent="0.25">
      <c r="A60" s="42" t="s">
        <v>62</v>
      </c>
      <c r="B60" s="19">
        <v>0</v>
      </c>
      <c r="C60" s="19"/>
      <c r="D60" s="50">
        <v>0</v>
      </c>
      <c r="E60" s="48"/>
      <c r="F60" s="49"/>
    </row>
    <row r="61" spans="1:6" x14ac:dyDescent="0.25">
      <c r="A61" s="42" t="s">
        <v>63</v>
      </c>
      <c r="B61" s="19"/>
      <c r="C61" s="19"/>
      <c r="D61" s="19"/>
      <c r="E61" s="48"/>
      <c r="F61" s="49"/>
    </row>
    <row r="62" spans="1:6" x14ac:dyDescent="0.25">
      <c r="A62" s="51"/>
      <c r="B62" s="52">
        <f>B57-[1]Sheet1!$B$106</f>
        <v>0</v>
      </c>
      <c r="C62" s="52">
        <f>C57-'[2]BILANCI '!C106</f>
        <v>0</v>
      </c>
      <c r="D62" s="52">
        <f>D57-[1]Sheet1!$D$106</f>
        <v>0</v>
      </c>
      <c r="E62" s="53"/>
      <c r="F62" s="49"/>
    </row>
    <row r="63" spans="1:6" x14ac:dyDescent="0.25">
      <c r="A63" s="51"/>
      <c r="B63" s="54"/>
      <c r="C63" s="49"/>
      <c r="D63" s="49"/>
      <c r="E63" s="48"/>
      <c r="F63" s="49"/>
    </row>
    <row r="64" spans="1:6" x14ac:dyDescent="0.25">
      <c r="A64" s="55" t="s">
        <v>64</v>
      </c>
      <c r="B64" s="49"/>
      <c r="C64" s="49"/>
      <c r="D64" s="56"/>
      <c r="E64" s="48"/>
      <c r="F64" s="49"/>
    </row>
    <row r="65" spans="1:6" x14ac:dyDescent="0.25">
      <c r="A65" s="57"/>
      <c r="B65" s="58"/>
      <c r="C65" s="58"/>
      <c r="D65" s="58"/>
      <c r="E65" s="59"/>
      <c r="F65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2022-07-29T09:08:00Z</dcterms:modified>
</cp:coreProperties>
</file>