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F:\Desktop\SUBJEKTE\HENZ\HENZ\VITI2022\tatime\QKB\"/>
    </mc:Choice>
  </mc:AlternateContent>
  <xr:revisionPtr revIDLastSave="0" documentId="13_ncr:1_{6B0462EF-E11F-4103-9CD7-481811C0541A}" xr6:coauthVersionLast="47" xr6:coauthVersionMax="47" xr10:uidLastSave="{00000000-0000-0000-0000-000000000000}"/>
  <bookViews>
    <workbookView xWindow="14745" yWindow="975" windowWidth="11190" windowHeight="1425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B23" i="1"/>
  <c r="M6" i="1"/>
  <c r="N6" i="1"/>
  <c r="B12" i="1"/>
  <c r="B17" i="1" s="1"/>
  <c r="C12" i="1"/>
  <c r="C1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  <c r="C25" i="1" l="1"/>
  <c r="C27" i="1" s="1"/>
  <c r="B25" i="1"/>
  <c r="B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<sst xmlns="http://schemas.openxmlformats.org/spreadsheetml/2006/main" count="28" uniqueCount="27">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</sst>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4" borderId="0" xfId="0" applyFont="1" applyFill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 indent="3"/>
    </xf>
    <xf numFmtId="0" fontId="4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10" fillId="0" borderId="0" xfId="0" applyFont="1"/>
    <xf numFmtId="0" fontId="9" fillId="4" borderId="0" xfId="0" applyFont="1" applyFill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28"/>
  <sheetViews>
    <sheetView tabSelected="1" workbookViewId="0">
      <selection activeCell="C26" sqref="C26"/>
    </sheetView>
  </sheetViews>
  <sheetFormatPr defaultRowHeight="15" x14ac:dyDescent="0.25"/>
  <cols>
    <col min="1" max="1" width="50" customWidth="1"/>
    <col min="2" max="3" width="13.2851562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9" t="s">
        <v>25</v>
      </c>
    </row>
    <row r="2" spans="1:14" ht="15" customHeight="1" x14ac:dyDescent="0.25">
      <c r="A2" s="20" t="s">
        <v>24</v>
      </c>
      <c r="B2" s="18" t="s">
        <v>23</v>
      </c>
      <c r="C2" s="18" t="s">
        <v>23</v>
      </c>
    </row>
    <row r="3" spans="1:14" ht="15" customHeight="1" x14ac:dyDescent="0.25">
      <c r="A3" s="21"/>
      <c r="B3" s="18" t="s">
        <v>22</v>
      </c>
      <c r="C3" s="18" t="s">
        <v>21</v>
      </c>
    </row>
    <row r="4" spans="1:14" x14ac:dyDescent="0.25">
      <c r="A4" s="17" t="s">
        <v>20</v>
      </c>
    </row>
    <row r="5" spans="1:14" x14ac:dyDescent="0.25">
      <c r="B5" s="16"/>
    </row>
    <row r="6" spans="1:14" x14ac:dyDescent="0.25">
      <c r="A6" s="9" t="s">
        <v>19</v>
      </c>
      <c r="B6" s="3">
        <v>223021690</v>
      </c>
      <c r="C6">
        <v>241381335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B7">
        <v>180500000</v>
      </c>
      <c r="C7">
        <v>127050000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8">
        <v>-184848444</v>
      </c>
      <c r="C10">
        <v>-115614247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8">
        <v>-442311</v>
      </c>
      <c r="C11">
        <v>-326771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15">
        <f>SUM(B13:B14)</f>
        <v>-14912193</v>
      </c>
      <c r="C12" s="15">
        <f>SUM(C13:C14)</f>
        <v>-7173274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4" t="s">
        <v>12</v>
      </c>
      <c r="B13" s="8">
        <v>-12987106</v>
      </c>
      <c r="C13">
        <v>-6238729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4" t="s">
        <v>11</v>
      </c>
      <c r="B14" s="8">
        <v>-1925087</v>
      </c>
      <c r="C14">
        <v>-934545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13">
        <v>-51547681</v>
      </c>
      <c r="C15">
        <v>-98505225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13">
        <v>-131122271</v>
      </c>
      <c r="C16">
        <v>-138058940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6">
        <f>SUM(B6:B12,B15:B16)</f>
        <v>20648790</v>
      </c>
      <c r="C17" s="6">
        <f>SUM(C6:C12,C15:C16)</f>
        <v>8752878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10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10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8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8">
        <v>-20065388</v>
      </c>
      <c r="C22">
        <v>-8752878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6">
        <f>SUM(B20:B22)</f>
        <v>-20065388</v>
      </c>
      <c r="C23" s="6">
        <f>SUM(C20:C22)</f>
        <v>-8752878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4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5">
        <f>B17+B23</f>
        <v>583402</v>
      </c>
      <c r="C25" s="5">
        <f>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3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1">
        <f>B25-B26</f>
        <v>583402</v>
      </c>
      <c r="C27" s="1">
        <f>C25-C26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/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2023-07-25T08:17:12Z</dcterms:modified>
</cp:coreProperties>
</file>