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4" i="18"/>
  <c r="B37"/>
  <c r="D39"/>
  <c r="D37"/>
  <c r="B27"/>
  <c r="D27"/>
  <c r="B23"/>
  <c r="D23"/>
  <c r="B22"/>
  <c r="D22"/>
  <c r="B20"/>
  <c r="D20"/>
  <c r="B42" l="1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<sst xmlns="http://schemas.openxmlformats.org/spreadsheetml/2006/main" count="58" uniqueCount="56">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</sst>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D45" sqref="D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2021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v>13605448</v>
      </c>
      <c r="C10" s="15"/>
      <c r="D10" s="27">
        <v>11964207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>
        <f>-553523</f>
        <v>-553523</v>
      </c>
      <c r="C20" s="15"/>
      <c r="D20" s="27">
        <f>-98147</f>
        <v>-98147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f>-2854500</f>
        <v>-2854500</v>
      </c>
      <c r="C22" s="15"/>
      <c r="D22" s="27">
        <f>-2732983</f>
        <v>-2732983</v>
      </c>
      <c r="E22" s="15"/>
    </row>
    <row r="23" spans="1:5">
      <c r="A23" s="26" t="s">
        <v>37</v>
      </c>
      <c r="B23" s="27">
        <f>-476704</f>
        <v>-476704</v>
      </c>
      <c r="C23" s="15"/>
      <c r="D23" s="27">
        <f>-456410</f>
        <v>-456410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f>-97542</f>
        <v>-97542</v>
      </c>
      <c r="C27" s="15"/>
      <c r="D27" s="27">
        <f>-40675</f>
        <v>-40675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f>-13388</f>
        <v>-13388</v>
      </c>
      <c r="C37" s="15"/>
      <c r="D37" s="27">
        <f>-29893</f>
        <v>-29893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v>0</v>
      </c>
      <c r="C39" s="15"/>
      <c r="D39" s="27">
        <f>-48266</f>
        <v>-48266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9609791</v>
      </c>
      <c r="C42" s="21"/>
      <c r="D42" s="17">
        <f>SUM(D9:D41)</f>
        <v>8557833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v>0</v>
      </c>
      <c r="C44" s="15"/>
      <c r="D44" s="27">
        <f>-429925</f>
        <v>-429925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9609791</v>
      </c>
      <c r="C47" s="21"/>
      <c r="D47" s="29">
        <f>SUM(D42:D46)</f>
        <v>8127908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9609791</v>
      </c>
      <c r="C57" s="45"/>
      <c r="D57" s="36">
        <f>D47+D55</f>
        <v>8127908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2022-07-24T04:47:59Z</dcterms:modified>
</cp:coreProperties>
</file>