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1640" tabRatio="823" activeTab="1"/>
  </bookViews>
  <sheets>
    <sheet name="Kop." sheetId="1" r:id="rId1"/>
    <sheet name="perfonanca sipas natyres" sheetId="14" r:id="rId2"/>
  </sheets>
  <calcPr calcId="124519"/>
</workbook>
</file>

<file path=xl/calcChain.xml><?xml version="1.0" encoding="utf-8"?>
<calcChain xmlns="http://schemas.openxmlformats.org/spreadsheetml/2006/main">
  <c r="B23" i="14"/>
  <c r="B20" l="1"/>
  <c r="B22"/>
  <c r="B11"/>
  <c r="D55" l="1"/>
  <c r="D12"/>
  <c r="D10"/>
  <c r="D42" s="1"/>
  <c r="D44" l="1"/>
  <c r="D47" s="1"/>
  <c r="D57" s="1"/>
  <c r="D63" s="1"/>
  <c r="B55" l="1"/>
  <c r="B42"/>
  <c r="B47" l="1"/>
  <c r="B57" s="1"/>
  <c r="B63" s="1"/>
</calcChain>
</file>

<file path=xl/sharedStrings.xml><?xml version="1.0" encoding="utf-8"?>
<sst xmlns="http://schemas.openxmlformats.org/spreadsheetml/2006/main" count="92" uniqueCount="84">
  <si>
    <t>Data e krijimit</t>
  </si>
  <si>
    <t>Nr. i  Regjistrit  Tregetar</t>
  </si>
  <si>
    <t>Adresa e Selise</t>
  </si>
  <si>
    <t>P A S Q Y R A T     F I N A N C I A R E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</si>
  <si>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</si>
  <si>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</si>
  <si>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</si>
  <si>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</si>
  <si>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</si>
  <si>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</si>
  <si>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</si>
  <si>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</si>
  <si>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</si>
  <si>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</si>
  <si>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</si>
  <si>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Emertimi dhe Forma ligjore</t>
  </si>
  <si>
    <t>Shpenzime konsumi dhe amortizimi</t>
  </si>
  <si>
    <t>Shpenzime financiare</t>
  </si>
  <si>
    <t xml:space="preserve">(  Ne zbatim te Standartit Kombetar te Kontabilitetit Nr.2 te Permiresuar dhe </t>
  </si>
  <si>
    <t>Fier</t>
  </si>
  <si>
    <t>FKT shpk</t>
  </si>
  <si>
    <t>K32801472U</t>
  </si>
  <si>
    <t>Televizion</t>
  </si>
  <si>
    <t>Pasqyrat financiare te vitit</t>
  </si>
  <si>
    <t>emri nga sistemi</t>
  </si>
  <si>
    <t>NIPT nga sistemi</t>
  </si>
  <si>
    <t>Lek/Mije Lek/Miljon Lek</t>
  </si>
  <si>
    <t>Leke</t>
  </si>
  <si>
    <t>Individuale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</si>
  <si>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</si>
  <si>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</si>
  <si>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</si>
  <si>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</si>
  <si>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</si>
  <si>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</si>
  <si>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</si>
  <si>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</si>
  <si>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</si>
  <si>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</si>
  <si>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</si>
  <si>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</si>
  <si>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</si>
  <si>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</si>
  <si>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</si>
  <si>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</si>
  <si>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</si>
  <si>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</si>
  <si>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</si>
  <si>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</si>
  <si>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</si>
  <si>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</si>
  <si>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</si>
  <si>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</si>
  <si>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</si>
  <si>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</si>
  <si>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</si>
  <si>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</si>
  <si>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</si>
  <si>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</si>
  <si>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</si>
  <si>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</si>
  <si>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</si>
  <si>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</si>
  <si>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</si>
  <si>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</si>
  <si>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</si>
  <si>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</si>
  <si>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</si>
  <si>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</si>
  <si>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</si>
  <si>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</si>
  <si>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</si>
  <si>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</si>
  <si>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</si>
  <si>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</si>
  <si>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</si>
  <si>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</si>
  <si>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</si>
  <si>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</si>
  <si>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</si>
  <si>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(pershkruaj)v diferenc kursi (paund)</t>
  </si>
  <si>
    <t>Viti   2022</t>
  </si>
  <si>
    <t>01.01.2022__</t>
  </si>
  <si>
    <t>31.12.2022_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</si>
</sst>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9" fillId="0" borderId="0"/>
    <xf numFmtId="43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6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4" fillId="0" borderId="0" applyFont="0" applyFill="0" applyBorder="0" applyAlignment="0" applyProtection="0"/>
  </cellStyleXfs>
  <cellXfs count="92">
    <xf numFmtId="0" fontId="0" fillId="0" borderId="0" xfId="0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Font="1"/>
    <xf numFmtId="3" fontId="1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4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20" fillId="0" borderId="0" xfId="6" applyNumberFormat="1" applyFont="1" applyFill="1" applyBorder="1" applyAlignment="1">
      <alignment vertical="center"/>
    </xf>
    <xf numFmtId="0" fontId="17" fillId="0" borderId="0" xfId="0" applyFont="1" applyAlignment="1"/>
    <xf numFmtId="3" fontId="15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7" fillId="0" borderId="0" xfId="0" applyFont="1" applyFill="1"/>
    <xf numFmtId="37" fontId="12" fillId="0" borderId="0" xfId="2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12" fillId="2" borderId="0" xfId="2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0" fontId="14" fillId="3" borderId="0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4" fillId="0" borderId="10" xfId="0" applyNumberFormat="1" applyFont="1" applyFill="1" applyBorder="1" applyAlignment="1" applyProtection="1">
      <alignment wrapText="1"/>
    </xf>
    <xf numFmtId="37" fontId="17" fillId="0" borderId="10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0" fontId="14" fillId="0" borderId="0" xfId="7" applyNumberFormat="1" applyFont="1" applyFill="1" applyBorder="1" applyAlignment="1" applyProtection="1">
      <alignment wrapText="1"/>
    </xf>
    <xf numFmtId="37" fontId="19" fillId="0" borderId="0" xfId="2" applyNumberFormat="1" applyFont="1" applyFill="1" applyBorder="1" applyAlignment="1" applyProtection="1">
      <alignment horizontal="right" wrapText="1"/>
    </xf>
    <xf numFmtId="37" fontId="19" fillId="2" borderId="0" xfId="2" applyNumberFormat="1" applyFont="1" applyFill="1" applyBorder="1" applyAlignment="1" applyProtection="1">
      <alignment horizontal="right" wrapText="1"/>
    </xf>
    <xf numFmtId="0" fontId="21" fillId="0" borderId="0" xfId="8" applyFont="1" applyFill="1" applyAlignment="1">
      <alignment horizontal="center"/>
    </xf>
    <xf numFmtId="0" fontId="18" fillId="3" borderId="0" xfId="0" applyNumberFormat="1" applyFont="1" applyFill="1" applyBorder="1" applyAlignment="1" applyProtection="1">
      <alignment horizontal="left" wrapText="1" indent="2"/>
    </xf>
    <xf numFmtId="164" fontId="12" fillId="0" borderId="0" xfId="2" applyNumberFormat="1" applyFont="1" applyFill="1" applyBorder="1" applyAlignment="1" applyProtection="1"/>
    <xf numFmtId="37" fontId="15" fillId="0" borderId="2" xfId="7" applyNumberFormat="1" applyFont="1" applyBorder="1" applyAlignment="1">
      <alignment horizontal="right" vertical="center"/>
    </xf>
    <xf numFmtId="37" fontId="15" fillId="0" borderId="0" xfId="7" applyNumberFormat="1" applyFont="1" applyBorder="1" applyAlignment="1">
      <alignment horizontal="right" vertical="center"/>
    </xf>
    <xf numFmtId="0" fontId="19" fillId="0" borderId="0" xfId="7" applyNumberFormat="1" applyFont="1" applyFill="1" applyBorder="1" applyAlignment="1" applyProtection="1">
      <alignment wrapText="1"/>
    </xf>
    <xf numFmtId="37" fontId="17" fillId="0" borderId="0" xfId="7" applyNumberFormat="1" applyFont="1" applyAlignment="1">
      <alignment horizontal="right"/>
    </xf>
    <xf numFmtId="37" fontId="17" fillId="0" borderId="0" xfId="7" applyNumberFormat="1" applyFont="1" applyBorder="1" applyAlignment="1">
      <alignment horizontal="right"/>
    </xf>
    <xf numFmtId="37" fontId="11" fillId="0" borderId="10" xfId="7" applyNumberFormat="1" applyFont="1" applyFill="1" applyBorder="1" applyAlignment="1">
      <alignment horizontal="right"/>
    </xf>
    <xf numFmtId="37" fontId="11" fillId="0" borderId="0" xfId="7" applyNumberFormat="1" applyFont="1" applyFill="1" applyBorder="1" applyAlignment="1">
      <alignment horizontal="right"/>
    </xf>
    <xf numFmtId="0" fontId="23" fillId="0" borderId="0" xfId="7" applyNumberFormat="1" applyFont="1" applyFill="1" applyBorder="1" applyAlignment="1" applyProtection="1">
      <alignment wrapText="1"/>
    </xf>
    <xf numFmtId="0" fontId="21" fillId="0" borderId="0" xfId="8" applyFont="1" applyFill="1" applyAlignment="1">
      <alignment horizontal="center"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37" fontId="21" fillId="0" borderId="0" xfId="8" applyNumberFormat="1" applyFont="1" applyAlignment="1">
      <alignment horizontal="center"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0" fillId="0" borderId="0" xfId="5" applyFont="1" applyFill="1" applyAlignment="1">
      <alignment horizontal="center"/>
    </xf>
    <xf numFmtId="164" fontId="4" fillId="0" borderId="0" xfId="2" applyNumberFormat="1" applyFont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6" fontId="6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1" fontId="6" fillId="0" borderId="0" xfId="0" applyNumberFormat="1" applyFont="1" applyBorder="1" applyAlignment="1">
      <alignment horizontal="center"/>
    </xf>
  </cellXfs>
  <cellStyles count="11">
    <cellStyle name="Comma" xfId="2" builtinId="3"/>
    <cellStyle name="Comma 2" xfId="4"/>
    <cellStyle name="Comma 482 2" xfId="10"/>
    <cellStyle name="Normal" xfId="0" builtinId="0"/>
    <cellStyle name="Normal 2" xfId="1"/>
    <cellStyle name="Normal 2 2" xfId="3"/>
    <cellStyle name="Normal 21 2" xfId="7"/>
    <cellStyle name="Normal 22 2" xfId="9"/>
    <cellStyle name="Normal 3" xfId="5"/>
    <cellStyle name="Normal_Albania_-__Income_Statement_September_2009" xfId="8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opLeftCell="A22" workbookViewId="0">
      <selection activeCell="G31" sqref="G31"/>
    </sheetView>
  </sheetViews>
  <sheetFormatPr defaultColWidth="9.140625" defaultRowHeight="12.75"/>
  <cols>
    <col min="1" max="1" width="3.710937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/>
    <row r="2" spans="2:11">
      <c r="B2" s="7"/>
      <c r="C2" s="8"/>
      <c r="D2" s="8"/>
      <c r="E2" s="8"/>
      <c r="F2" s="8"/>
      <c r="G2" s="8"/>
      <c r="H2" s="8"/>
      <c r="I2" s="8"/>
      <c r="J2" s="8"/>
      <c r="K2" s="9"/>
    </row>
    <row r="3" spans="2:11" s="14" customFormat="1" ht="14.1" customHeight="1">
      <c r="B3" s="10"/>
      <c r="C3" s="24" t="s">
        <v>15</v>
      </c>
      <c r="D3" s="24"/>
      <c r="E3" s="24"/>
      <c r="F3" s="25" t="s">
        <v>20</v>
      </c>
      <c r="G3" s="26"/>
      <c r="H3" s="27"/>
      <c r="I3" s="25"/>
      <c r="J3" s="24"/>
      <c r="K3" s="13"/>
    </row>
    <row r="4" spans="2:11" s="14" customFormat="1" ht="14.1" customHeight="1">
      <c r="B4" s="10"/>
      <c r="C4" s="24" t="s">
        <v>6</v>
      </c>
      <c r="D4" s="24"/>
      <c r="E4" s="24"/>
      <c r="F4" s="25" t="s">
        <v>21</v>
      </c>
      <c r="G4" s="28"/>
      <c r="H4" s="29"/>
      <c r="I4" s="30"/>
      <c r="J4" s="30"/>
      <c r="K4" s="13"/>
    </row>
    <row r="5" spans="2:11" s="14" customFormat="1" ht="14.1" customHeight="1">
      <c r="B5" s="10"/>
      <c r="C5" s="24" t="s">
        <v>2</v>
      </c>
      <c r="D5" s="24"/>
      <c r="E5" s="24"/>
      <c r="F5" s="31" t="s">
        <v>19</v>
      </c>
      <c r="G5" s="25"/>
      <c r="H5" s="25"/>
      <c r="I5" s="25"/>
      <c r="J5" s="25"/>
      <c r="K5" s="13"/>
    </row>
    <row r="6" spans="2:11" s="14" customFormat="1" ht="14.1" customHeight="1">
      <c r="B6" s="10"/>
      <c r="C6" s="24"/>
      <c r="D6" s="24"/>
      <c r="E6" s="24"/>
      <c r="F6" s="24"/>
      <c r="G6" s="24"/>
      <c r="H6" s="32"/>
      <c r="I6" s="32"/>
      <c r="J6" s="30"/>
      <c r="K6" s="13"/>
    </row>
    <row r="7" spans="2:11" s="14" customFormat="1" ht="14.1" customHeight="1">
      <c r="B7" s="10"/>
      <c r="C7" s="24" t="s">
        <v>0</v>
      </c>
      <c r="D7" s="24"/>
      <c r="E7" s="24"/>
      <c r="F7" s="25"/>
      <c r="G7" s="33"/>
      <c r="H7" s="24"/>
      <c r="I7" s="24"/>
      <c r="J7" s="24"/>
      <c r="K7" s="13"/>
    </row>
    <row r="8" spans="2:11" s="14" customFormat="1" ht="14.1" customHeight="1">
      <c r="B8" s="10"/>
      <c r="C8" s="24" t="s">
        <v>1</v>
      </c>
      <c r="D8" s="24"/>
      <c r="E8" s="24"/>
      <c r="F8" s="31"/>
      <c r="G8" s="34"/>
      <c r="H8" s="24"/>
      <c r="I8" s="24"/>
      <c r="J8" s="24"/>
      <c r="K8" s="13"/>
    </row>
    <row r="9" spans="2:11" s="14" customFormat="1" ht="14.1" customHeight="1">
      <c r="B9" s="10"/>
      <c r="C9" s="24"/>
      <c r="D9" s="24"/>
      <c r="E9" s="24"/>
      <c r="F9" s="24"/>
      <c r="G9" s="24"/>
      <c r="H9" s="24"/>
      <c r="I9" s="24"/>
      <c r="J9" s="24"/>
      <c r="K9" s="13"/>
    </row>
    <row r="10" spans="2:11" s="14" customFormat="1" ht="14.1" customHeight="1">
      <c r="B10" s="10"/>
      <c r="C10" s="24" t="s">
        <v>4</v>
      </c>
      <c r="D10" s="24"/>
      <c r="E10" s="24"/>
      <c r="F10" s="25" t="s">
        <v>22</v>
      </c>
      <c r="G10" s="25"/>
      <c r="H10" s="25"/>
      <c r="I10" s="25"/>
      <c r="J10" s="25"/>
      <c r="K10" s="13"/>
    </row>
    <row r="11" spans="2:11" s="14" customFormat="1" ht="14.1" customHeight="1">
      <c r="B11" s="10"/>
      <c r="C11" s="24"/>
      <c r="D11" s="24"/>
      <c r="E11" s="24"/>
      <c r="F11" s="31"/>
      <c r="G11" s="31"/>
      <c r="H11" s="31"/>
      <c r="I11" s="31"/>
      <c r="J11" s="31"/>
      <c r="K11" s="13"/>
    </row>
    <row r="12" spans="2:11" s="14" customFormat="1" ht="14.1" customHeight="1">
      <c r="B12" s="10"/>
      <c r="C12" s="24"/>
      <c r="D12" s="24"/>
      <c r="E12" s="24"/>
      <c r="F12" s="31"/>
      <c r="G12" s="31"/>
      <c r="H12" s="31"/>
      <c r="I12" s="31"/>
      <c r="J12" s="31"/>
      <c r="K12" s="13"/>
    </row>
    <row r="13" spans="2:11">
      <c r="B13" s="1"/>
      <c r="C13" s="35"/>
      <c r="D13" s="35"/>
      <c r="E13" s="35"/>
      <c r="F13" s="35"/>
      <c r="G13" s="35"/>
      <c r="H13" s="35"/>
      <c r="I13" s="35"/>
      <c r="J13" s="35"/>
      <c r="K13" s="3"/>
    </row>
    <row r="14" spans="2:11">
      <c r="B14" s="1"/>
      <c r="C14" s="2"/>
      <c r="D14" s="2"/>
      <c r="E14" s="2"/>
      <c r="F14" s="2"/>
      <c r="G14" s="2"/>
      <c r="H14" s="2"/>
      <c r="I14" s="2"/>
      <c r="J14" s="2"/>
      <c r="K14" s="3"/>
    </row>
    <row r="15" spans="2:11">
      <c r="B15" s="1"/>
      <c r="C15" s="2"/>
      <c r="D15" s="2"/>
      <c r="E15" s="2"/>
      <c r="F15" s="2"/>
      <c r="G15" s="2"/>
      <c r="H15" s="2"/>
      <c r="I15" s="2"/>
      <c r="J15" s="2"/>
      <c r="K15" s="3"/>
    </row>
    <row r="16" spans="2:11">
      <c r="B16" s="1"/>
      <c r="C16" s="2"/>
      <c r="D16" s="2"/>
      <c r="E16" s="2"/>
      <c r="F16" s="2"/>
      <c r="G16" s="2"/>
      <c r="H16" s="2"/>
      <c r="I16" s="2"/>
      <c r="J16" s="2"/>
      <c r="K16" s="3"/>
    </row>
    <row r="17" spans="2:11">
      <c r="B17" s="1"/>
      <c r="C17" s="2"/>
      <c r="D17" s="2"/>
      <c r="E17" s="2"/>
      <c r="F17" s="2"/>
      <c r="G17" s="2"/>
      <c r="H17" s="2"/>
      <c r="I17" s="2"/>
      <c r="J17" s="2"/>
      <c r="K17" s="3"/>
    </row>
    <row r="18" spans="2:11">
      <c r="B18" s="1"/>
      <c r="C18" s="2"/>
      <c r="D18" s="2"/>
      <c r="E18" s="2"/>
      <c r="F18" s="2"/>
      <c r="G18" s="2"/>
      <c r="H18" s="2"/>
      <c r="I18" s="2"/>
      <c r="J18" s="2"/>
      <c r="K18" s="3"/>
    </row>
    <row r="19" spans="2:11">
      <c r="B19" s="1"/>
      <c r="C19" s="2"/>
      <c r="D19" s="2"/>
      <c r="E19" s="2"/>
      <c r="F19" s="2"/>
      <c r="G19" s="2"/>
      <c r="H19" s="2"/>
      <c r="I19" s="2"/>
      <c r="J19" s="2"/>
      <c r="K19" s="3"/>
    </row>
    <row r="20" spans="2:11">
      <c r="B20" s="1"/>
      <c r="C20" s="2"/>
      <c r="D20" s="2"/>
      <c r="E20" s="2"/>
      <c r="F20" s="2"/>
      <c r="G20" s="2"/>
      <c r="H20" s="2"/>
      <c r="I20" s="2"/>
      <c r="J20" s="2"/>
      <c r="K20" s="3"/>
    </row>
    <row r="21" spans="2:11">
      <c r="B21" s="1"/>
      <c r="D21" s="2"/>
      <c r="E21" s="2"/>
      <c r="F21" s="2"/>
      <c r="G21" s="2"/>
      <c r="H21" s="2"/>
      <c r="I21" s="2"/>
      <c r="J21" s="2"/>
      <c r="K21" s="3"/>
    </row>
    <row r="22" spans="2:11">
      <c r="B22" s="1"/>
      <c r="C22" s="2"/>
      <c r="D22" s="2"/>
      <c r="E22" s="2"/>
      <c r="F22" s="2"/>
      <c r="G22" s="2"/>
      <c r="H22" s="2"/>
      <c r="I22" s="2"/>
      <c r="J22" s="2"/>
      <c r="K22" s="3"/>
    </row>
    <row r="23" spans="2:11">
      <c r="B23" s="1"/>
      <c r="C23" s="2"/>
      <c r="D23" s="2"/>
      <c r="E23" s="2"/>
      <c r="F23" s="2"/>
      <c r="G23" s="2"/>
      <c r="H23" s="2"/>
      <c r="I23" s="2"/>
      <c r="J23" s="2"/>
      <c r="K23" s="3"/>
    </row>
    <row r="24" spans="2:11">
      <c r="B24" s="1"/>
      <c r="C24" s="2"/>
      <c r="D24" s="2"/>
      <c r="E24" s="2"/>
      <c r="F24" s="2"/>
      <c r="G24" s="2"/>
      <c r="H24" s="2"/>
      <c r="I24" s="2"/>
      <c r="J24" s="2"/>
      <c r="K24" s="3"/>
    </row>
    <row r="25" spans="2:11" ht="33.75">
      <c r="B25" s="84" t="s">
        <v>3</v>
      </c>
      <c r="C25" s="85"/>
      <c r="D25" s="85"/>
      <c r="E25" s="85"/>
      <c r="F25" s="85"/>
      <c r="G25" s="85"/>
      <c r="H25" s="85"/>
      <c r="I25" s="85"/>
      <c r="J25" s="85"/>
      <c r="K25" s="86"/>
    </row>
    <row r="26" spans="2:11">
      <c r="B26" s="1"/>
      <c r="C26" s="87" t="s">
        <v>18</v>
      </c>
      <c r="D26" s="87"/>
      <c r="E26" s="87"/>
      <c r="F26" s="87"/>
      <c r="G26" s="87"/>
      <c r="H26" s="87"/>
      <c r="I26" s="87"/>
      <c r="J26" s="87"/>
      <c r="K26" s="3"/>
    </row>
    <row r="27" spans="2:11">
      <c r="B27" s="1"/>
      <c r="C27" s="87" t="s">
        <v>5</v>
      </c>
      <c r="D27" s="87"/>
      <c r="E27" s="87"/>
      <c r="F27" s="87"/>
      <c r="G27" s="87"/>
      <c r="H27" s="87"/>
      <c r="I27" s="87"/>
      <c r="J27" s="87"/>
      <c r="K27" s="3"/>
    </row>
    <row r="28" spans="2:11">
      <c r="B28" s="1"/>
      <c r="C28" s="2"/>
      <c r="D28" s="2"/>
      <c r="E28" s="2"/>
      <c r="F28" s="2"/>
      <c r="G28" s="2"/>
      <c r="H28" s="2"/>
      <c r="I28" s="2"/>
      <c r="J28" s="2"/>
      <c r="K28" s="3"/>
    </row>
    <row r="29" spans="2:11">
      <c r="B29" s="1"/>
      <c r="C29" s="2"/>
      <c r="D29" s="2"/>
      <c r="E29" s="2"/>
      <c r="F29" s="2"/>
      <c r="G29" s="2"/>
      <c r="H29" s="2"/>
      <c r="I29" s="2"/>
      <c r="J29" s="2"/>
      <c r="K29" s="3"/>
    </row>
    <row r="30" spans="2:11" ht="33.75">
      <c r="B30" s="1"/>
      <c r="C30" s="2"/>
      <c r="D30" s="2"/>
      <c r="E30" s="2"/>
      <c r="F30" s="16" t="s">
        <v>81</v>
      </c>
      <c r="G30" s="2"/>
      <c r="H30" s="2"/>
      <c r="I30" s="2"/>
      <c r="J30" s="2"/>
      <c r="K30" s="3"/>
    </row>
    <row r="31" spans="2:11">
      <c r="B31" s="1"/>
      <c r="C31" s="2"/>
      <c r="D31" s="2"/>
      <c r="E31" s="2"/>
      <c r="F31" s="2"/>
      <c r="G31" s="2"/>
      <c r="H31" s="2"/>
      <c r="I31" s="2"/>
      <c r="J31" s="2"/>
      <c r="K31" s="3"/>
    </row>
    <row r="32" spans="2:11">
      <c r="B32" s="1"/>
      <c r="C32" s="2"/>
      <c r="D32" s="2"/>
      <c r="E32" s="2"/>
      <c r="F32" s="2"/>
      <c r="G32" s="2"/>
      <c r="H32" s="2"/>
      <c r="I32" s="2"/>
      <c r="J32" s="2"/>
      <c r="K32" s="3"/>
    </row>
    <row r="33" spans="2:11">
      <c r="B33" s="1"/>
      <c r="C33" s="2"/>
      <c r="D33" s="2"/>
      <c r="E33" s="2"/>
      <c r="F33" s="2"/>
      <c r="G33" s="2"/>
      <c r="H33" s="2"/>
      <c r="I33" s="2"/>
      <c r="J33" s="2"/>
      <c r="K33" s="3"/>
    </row>
    <row r="34" spans="2:11">
      <c r="B34" s="1"/>
      <c r="C34" s="2"/>
      <c r="D34" s="2"/>
      <c r="E34" s="2"/>
      <c r="F34" s="2"/>
      <c r="G34" s="2"/>
      <c r="H34" s="2"/>
      <c r="I34" s="2"/>
      <c r="J34" s="2"/>
      <c r="K34" s="3"/>
    </row>
    <row r="35" spans="2:11">
      <c r="B35" s="1"/>
      <c r="C35" s="2"/>
      <c r="D35" s="2"/>
      <c r="E35" s="2"/>
      <c r="F35" s="2"/>
      <c r="G35" s="2"/>
      <c r="H35" s="2"/>
      <c r="I35" s="2"/>
      <c r="J35" s="2"/>
      <c r="K35" s="3"/>
    </row>
    <row r="36" spans="2:11">
      <c r="B36" s="1"/>
      <c r="C36" s="2"/>
      <c r="D36" s="2"/>
      <c r="E36" s="2"/>
      <c r="F36" s="2"/>
      <c r="G36" s="2"/>
      <c r="H36" s="2"/>
      <c r="I36" s="2"/>
      <c r="J36" s="2"/>
      <c r="K36" s="3"/>
    </row>
    <row r="37" spans="2:11">
      <c r="B37" s="1"/>
      <c r="C37" s="2"/>
      <c r="D37" s="2"/>
      <c r="E37" s="2"/>
      <c r="F37" s="2"/>
      <c r="G37" s="2"/>
      <c r="H37" s="2"/>
      <c r="I37" s="2"/>
      <c r="J37" s="2"/>
      <c r="K37" s="3"/>
    </row>
    <row r="38" spans="2:11">
      <c r="B38" s="1"/>
      <c r="C38" s="2"/>
      <c r="D38" s="2"/>
      <c r="E38" s="2"/>
      <c r="F38" s="2"/>
      <c r="G38" s="2"/>
      <c r="H38" s="2"/>
      <c r="I38" s="2"/>
      <c r="J38" s="2"/>
      <c r="K38" s="3"/>
    </row>
    <row r="39" spans="2:11">
      <c r="B39" s="1"/>
      <c r="C39" s="2"/>
      <c r="D39" s="2"/>
      <c r="E39" s="2"/>
      <c r="F39" s="2"/>
      <c r="G39" s="2"/>
      <c r="H39" s="2"/>
      <c r="I39" s="2"/>
      <c r="J39" s="2"/>
      <c r="K39" s="3"/>
    </row>
    <row r="40" spans="2:11">
      <c r="B40" s="1"/>
      <c r="C40" s="2"/>
      <c r="D40" s="2"/>
      <c r="E40" s="2"/>
      <c r="F40" s="2"/>
      <c r="G40" s="2"/>
      <c r="H40" s="2"/>
      <c r="I40" s="2"/>
      <c r="J40" s="2"/>
      <c r="K40" s="3"/>
    </row>
    <row r="41" spans="2:11">
      <c r="B41" s="1"/>
      <c r="C41" s="2"/>
      <c r="D41" s="2"/>
      <c r="E41" s="2"/>
      <c r="F41" s="2"/>
      <c r="G41" s="2"/>
      <c r="H41" s="2"/>
      <c r="I41" s="2"/>
      <c r="J41" s="2"/>
      <c r="K41" s="3"/>
    </row>
    <row r="42" spans="2:11">
      <c r="B42" s="1"/>
      <c r="C42" s="2"/>
      <c r="D42" s="2"/>
      <c r="E42" s="2"/>
      <c r="F42" s="2"/>
      <c r="G42" s="2"/>
      <c r="H42" s="2"/>
      <c r="I42" s="2"/>
      <c r="J42" s="2"/>
      <c r="K42" s="3"/>
    </row>
    <row r="43" spans="2:11">
      <c r="B43" s="1"/>
      <c r="C43" s="2"/>
      <c r="D43" s="2"/>
      <c r="E43" s="2"/>
      <c r="F43" s="2"/>
      <c r="G43" s="2"/>
      <c r="H43" s="2"/>
      <c r="I43" s="2"/>
      <c r="J43" s="2"/>
      <c r="K43" s="3"/>
    </row>
    <row r="44" spans="2:11">
      <c r="B44" s="1"/>
      <c r="C44" s="2"/>
      <c r="D44" s="2"/>
      <c r="E44" s="2"/>
      <c r="F44" s="2"/>
      <c r="G44" s="2"/>
      <c r="H44" s="2"/>
      <c r="I44" s="2"/>
      <c r="J44" s="2"/>
      <c r="K44" s="3"/>
    </row>
    <row r="45" spans="2:11" ht="9" customHeight="1">
      <c r="B45" s="1"/>
      <c r="C45" s="2"/>
      <c r="D45" s="2"/>
      <c r="E45" s="2"/>
      <c r="F45" s="2"/>
      <c r="G45" s="2"/>
      <c r="H45" s="2"/>
      <c r="I45" s="2"/>
      <c r="J45" s="2"/>
      <c r="K45" s="3"/>
    </row>
    <row r="46" spans="2:11">
      <c r="B46" s="1"/>
      <c r="C46" s="2"/>
      <c r="D46" s="2"/>
      <c r="E46" s="2"/>
      <c r="F46" s="2"/>
      <c r="G46" s="2"/>
      <c r="H46" s="2"/>
      <c r="I46" s="2"/>
      <c r="J46" s="2"/>
      <c r="K46" s="3"/>
    </row>
    <row r="47" spans="2:11">
      <c r="B47" s="1"/>
      <c r="C47" s="2"/>
      <c r="D47" s="2"/>
      <c r="E47" s="2"/>
      <c r="F47" s="2"/>
      <c r="G47" s="2"/>
      <c r="H47" s="2"/>
      <c r="I47" s="2"/>
      <c r="J47" s="2"/>
      <c r="K47" s="3"/>
    </row>
    <row r="48" spans="2:11" s="14" customFormat="1" ht="12.95" customHeight="1">
      <c r="B48" s="10"/>
      <c r="C48" s="11" t="s">
        <v>12</v>
      </c>
      <c r="D48" s="11"/>
      <c r="E48" s="11"/>
      <c r="F48" s="11"/>
      <c r="G48" s="11"/>
      <c r="H48" s="88"/>
      <c r="I48" s="88"/>
      <c r="J48" s="11"/>
      <c r="K48" s="13"/>
    </row>
    <row r="49" spans="2:11" s="14" customFormat="1" ht="12.95" customHeight="1">
      <c r="B49" s="10"/>
      <c r="C49" s="11" t="s">
        <v>13</v>
      </c>
      <c r="D49" s="11"/>
      <c r="E49" s="11"/>
      <c r="F49" s="11"/>
      <c r="G49" s="11"/>
      <c r="H49" s="90"/>
      <c r="I49" s="90"/>
      <c r="J49" s="11"/>
      <c r="K49" s="13"/>
    </row>
    <row r="50" spans="2:11" s="14" customFormat="1" ht="12.95" customHeight="1">
      <c r="B50" s="10"/>
      <c r="C50" s="11" t="s">
        <v>7</v>
      </c>
      <c r="D50" s="11"/>
      <c r="E50" s="11"/>
      <c r="F50" s="11"/>
      <c r="G50" s="11"/>
      <c r="H50" s="90"/>
      <c r="I50" s="90"/>
      <c r="J50" s="11"/>
      <c r="K50" s="13"/>
    </row>
    <row r="51" spans="2:11" s="14" customFormat="1" ht="12.95" customHeight="1">
      <c r="B51" s="10"/>
      <c r="C51" s="11" t="s">
        <v>8</v>
      </c>
      <c r="D51" s="11"/>
      <c r="E51" s="11"/>
      <c r="F51" s="11"/>
      <c r="G51" s="11"/>
      <c r="H51" s="90"/>
      <c r="I51" s="90"/>
      <c r="J51" s="11"/>
      <c r="K51" s="13"/>
    </row>
    <row r="52" spans="2:11">
      <c r="B52" s="1"/>
      <c r="C52" s="2"/>
      <c r="D52" s="2"/>
      <c r="E52" s="2"/>
      <c r="F52" s="2"/>
      <c r="G52" s="2"/>
      <c r="H52" s="2"/>
      <c r="I52" s="2"/>
      <c r="J52" s="2"/>
      <c r="K52" s="3"/>
    </row>
    <row r="53" spans="2:11" s="20" customFormat="1" ht="12.95" customHeight="1">
      <c r="B53" s="17"/>
      <c r="C53" s="11" t="s">
        <v>14</v>
      </c>
      <c r="D53" s="11"/>
      <c r="E53" s="11"/>
      <c r="F53" s="11"/>
      <c r="G53" s="15" t="s">
        <v>9</v>
      </c>
      <c r="H53" s="91" t="s">
        <v>82</v>
      </c>
      <c r="I53" s="87"/>
      <c r="J53" s="18"/>
      <c r="K53" s="19"/>
    </row>
    <row r="54" spans="2:11" s="20" customFormat="1" ht="12.95" customHeight="1">
      <c r="B54" s="17"/>
      <c r="C54" s="11"/>
      <c r="D54" s="11"/>
      <c r="E54" s="11"/>
      <c r="F54" s="11"/>
      <c r="G54" s="15" t="s">
        <v>10</v>
      </c>
      <c r="H54" s="89" t="s">
        <v>83</v>
      </c>
      <c r="I54" s="87"/>
      <c r="J54" s="18"/>
      <c r="K54" s="19"/>
    </row>
    <row r="55" spans="2:11" s="20" customFormat="1" ht="7.5" customHeight="1">
      <c r="B55" s="17"/>
      <c r="C55" s="11"/>
      <c r="D55" s="11"/>
      <c r="E55" s="11"/>
      <c r="F55" s="11"/>
      <c r="G55" s="15"/>
      <c r="H55" s="15"/>
      <c r="I55" s="15"/>
      <c r="J55" s="18"/>
      <c r="K55" s="19"/>
    </row>
    <row r="56" spans="2:11" s="20" customFormat="1" ht="12.95" customHeight="1">
      <c r="B56" s="17"/>
      <c r="C56" s="11" t="s">
        <v>11</v>
      </c>
      <c r="D56" s="11"/>
      <c r="E56" s="11"/>
      <c r="F56" s="15"/>
      <c r="G56" s="11"/>
      <c r="H56" s="12"/>
      <c r="I56" s="12"/>
      <c r="J56" s="18"/>
      <c r="K56" s="19"/>
    </row>
    <row r="57" spans="2:11" ht="22.5" customHeight="1">
      <c r="B57" s="21"/>
      <c r="C57" s="22"/>
      <c r="D57" s="22"/>
      <c r="E57" s="22"/>
      <c r="F57" s="22"/>
      <c r="G57" s="22"/>
      <c r="H57" s="22"/>
      <c r="I57" s="22"/>
      <c r="J57" s="22"/>
      <c r="K57" s="23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.75" top="0" bottom="0" header="0.511811023622047" footer="0.511811023622047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topLeftCell="A49" workbookViewId="0">
      <selection activeCell="G20" sqref="G20"/>
    </sheetView>
  </sheetViews>
  <sheetFormatPr defaultColWidth="9.140625" defaultRowHeight="15"/>
  <cols>
    <col min="1" max="1" width="61.28515625" style="38" customWidth="1"/>
    <col min="2" max="2" width="15.7109375" style="37" customWidth="1"/>
    <col min="3" max="3" width="2.7109375" style="37" customWidth="1"/>
    <col min="4" max="4" width="19.7109375" style="37" customWidth="1"/>
    <col min="5" max="5" width="2.5703125" style="37" customWidth="1"/>
    <col min="6" max="6" width="11" style="38" bestFit="1" customWidth="1"/>
    <col min="7" max="8" width="9.140625" style="4"/>
    <col min="9" max="9" width="12.85546875" style="4" bestFit="1" customWidth="1"/>
    <col min="10" max="16384" width="9.140625" style="4"/>
  </cols>
  <sheetData>
    <row r="1" spans="1:6">
      <c r="A1" s="36" t="s">
        <v>23</v>
      </c>
      <c r="B1" s="37">
        <v>2022</v>
      </c>
      <c r="D1" s="37">
        <v>2021</v>
      </c>
    </row>
    <row r="2" spans="1:6" s="6" customFormat="1" ht="18.75" customHeight="1">
      <c r="A2" s="39" t="s">
        <v>24</v>
      </c>
      <c r="B2" s="25" t="s">
        <v>20</v>
      </c>
      <c r="C2" s="26"/>
      <c r="D2" s="25" t="s">
        <v>20</v>
      </c>
      <c r="E2" s="26"/>
      <c r="F2" s="38"/>
    </row>
    <row r="3" spans="1:6" s="6" customFormat="1" ht="18" customHeight="1">
      <c r="A3" s="39" t="s">
        <v>25</v>
      </c>
      <c r="B3" s="25" t="s">
        <v>21</v>
      </c>
      <c r="C3" s="28"/>
      <c r="D3" s="25" t="s">
        <v>21</v>
      </c>
      <c r="E3" s="28"/>
      <c r="F3" s="38"/>
    </row>
    <row r="4" spans="1:6" ht="25.5" customHeight="1">
      <c r="A4" s="39" t="s">
        <v>26</v>
      </c>
      <c r="B4" s="37" t="s">
        <v>27</v>
      </c>
      <c r="D4" s="37" t="s">
        <v>27</v>
      </c>
    </row>
    <row r="5" spans="1:6" s="5" customFormat="1" ht="21" customHeight="1">
      <c r="A5" s="36" t="s">
        <v>32</v>
      </c>
      <c r="B5" s="37" t="s">
        <v>28</v>
      </c>
      <c r="C5" s="37"/>
      <c r="D5" s="37" t="s">
        <v>28</v>
      </c>
      <c r="E5" s="38"/>
      <c r="F5" s="38"/>
    </row>
    <row r="6" spans="1:6" s="6" customFormat="1" ht="12.75" customHeight="1">
      <c r="A6" s="46"/>
      <c r="B6" s="40" t="s">
        <v>29</v>
      </c>
      <c r="C6" s="40"/>
      <c r="D6" s="40" t="s">
        <v>29</v>
      </c>
      <c r="E6" s="47"/>
      <c r="F6" s="38"/>
    </row>
    <row r="7" spans="1:6" s="6" customFormat="1" ht="12.75" customHeight="1">
      <c r="A7" s="46"/>
      <c r="B7" s="40" t="s">
        <v>30</v>
      </c>
      <c r="C7" s="40"/>
      <c r="D7" s="40" t="s">
        <v>31</v>
      </c>
      <c r="E7" s="47"/>
      <c r="F7" s="38"/>
    </row>
    <row r="8" spans="1:6" s="6" customFormat="1" ht="12.75" customHeight="1">
      <c r="A8" s="48"/>
      <c r="B8" s="41"/>
      <c r="C8" s="42"/>
      <c r="D8" s="41"/>
      <c r="E8" s="49"/>
      <c r="F8" s="38"/>
    </row>
    <row r="9" spans="1:6" s="6" customFormat="1" ht="12.75" customHeight="1">
      <c r="A9" s="43" t="s">
        <v>33</v>
      </c>
      <c r="B9" s="50"/>
      <c r="C9" s="51"/>
      <c r="D9" s="50"/>
      <c r="E9" s="50"/>
      <c r="F9" s="38"/>
    </row>
    <row r="10" spans="1:6" s="6" customFormat="1" ht="12.75" customHeight="1">
      <c r="A10" s="44" t="s">
        <v>34</v>
      </c>
      <c r="B10" s="52">
        <v>6490816</v>
      </c>
      <c r="C10" s="51"/>
      <c r="D10" s="52">
        <f>324000+539991+3831600+1250050</f>
        <v>5945641</v>
      </c>
      <c r="E10" s="50"/>
      <c r="F10" s="38"/>
    </row>
    <row r="11" spans="1:6" s="6" customFormat="1" ht="12.75" customHeight="1">
      <c r="A11" s="44" t="s">
        <v>35</v>
      </c>
      <c r="B11" s="52">
        <f>841904+692502</f>
        <v>1534406</v>
      </c>
      <c r="C11" s="51"/>
      <c r="D11" s="52">
        <v>1420344</v>
      </c>
      <c r="E11" s="50"/>
      <c r="F11" s="38"/>
    </row>
    <row r="12" spans="1:6" s="6" customFormat="1" ht="12.75" customHeight="1">
      <c r="A12" s="44" t="s">
        <v>36</v>
      </c>
      <c r="B12" s="52"/>
      <c r="C12" s="51"/>
      <c r="D12" s="52">
        <f>1583450+290855</f>
        <v>1874305</v>
      </c>
      <c r="E12" s="50"/>
      <c r="F12" s="38"/>
    </row>
    <row r="13" spans="1:6" s="6" customFormat="1" ht="12.75" customHeight="1">
      <c r="A13" s="44" t="s">
        <v>37</v>
      </c>
      <c r="B13" s="52"/>
      <c r="C13" s="51"/>
      <c r="D13" s="52"/>
      <c r="E13" s="50"/>
      <c r="F13" s="38"/>
    </row>
    <row r="14" spans="1:6" s="6" customFormat="1" ht="12.75" customHeight="1">
      <c r="A14" s="44" t="s">
        <v>38</v>
      </c>
      <c r="B14" s="52"/>
      <c r="C14" s="51"/>
      <c r="D14" s="52"/>
      <c r="E14" s="50"/>
      <c r="F14" s="38"/>
    </row>
    <row r="15" spans="1:6" s="6" customFormat="1" ht="12.75" customHeight="1">
      <c r="A15" s="43" t="s">
        <v>39</v>
      </c>
      <c r="B15" s="52"/>
      <c r="C15" s="51"/>
      <c r="D15" s="52"/>
      <c r="E15" s="50"/>
      <c r="F15" s="38"/>
    </row>
    <row r="16" spans="1:6" s="6" customFormat="1" ht="12.75" customHeight="1">
      <c r="A16" s="43" t="s">
        <v>40</v>
      </c>
      <c r="B16" s="52"/>
      <c r="C16" s="51"/>
      <c r="D16" s="52"/>
      <c r="E16" s="50"/>
      <c r="F16" s="38"/>
    </row>
    <row r="17" spans="1:9" s="6" customFormat="1" ht="12.75" customHeight="1">
      <c r="A17" s="43" t="s">
        <v>41</v>
      </c>
      <c r="B17" s="52"/>
      <c r="C17" s="51"/>
      <c r="D17" s="52"/>
      <c r="E17" s="50"/>
      <c r="F17" s="38"/>
    </row>
    <row r="18" spans="1:9" s="6" customFormat="1" ht="12.75" customHeight="1">
      <c r="A18" s="43" t="s">
        <v>42</v>
      </c>
      <c r="B18" s="50"/>
      <c r="C18" s="51"/>
      <c r="D18" s="50"/>
      <c r="E18" s="50"/>
      <c r="F18" s="38"/>
    </row>
    <row r="19" spans="1:9" s="6" customFormat="1" ht="12.75" customHeight="1">
      <c r="A19" s="44" t="s">
        <v>42</v>
      </c>
      <c r="B19" s="52">
        <v>-353039</v>
      </c>
      <c r="C19" s="51"/>
      <c r="D19" s="52">
        <v>-275420</v>
      </c>
      <c r="E19" s="50"/>
      <c r="F19" s="38"/>
    </row>
    <row r="20" spans="1:9" s="6" customFormat="1" ht="15.95" customHeight="1">
      <c r="A20" s="44" t="s">
        <v>43</v>
      </c>
      <c r="B20" s="50">
        <f>-(2078941+692502)</f>
        <v>-2771443</v>
      </c>
      <c r="C20" s="51"/>
      <c r="D20" s="50">
        <v>-1111855</v>
      </c>
      <c r="E20" s="50"/>
      <c r="F20" s="38"/>
    </row>
    <row r="21" spans="1:9" s="6" customFormat="1" ht="12.75" customHeight="1">
      <c r="A21" s="43" t="s">
        <v>44</v>
      </c>
      <c r="B21" s="50"/>
      <c r="C21" s="51"/>
      <c r="D21" s="50"/>
      <c r="E21" s="50"/>
      <c r="F21" s="38"/>
    </row>
    <row r="22" spans="1:9" s="6" customFormat="1" ht="12.75" customHeight="1">
      <c r="A22" s="44" t="s">
        <v>45</v>
      </c>
      <c r="B22" s="52">
        <f>-(2688844+721426)</f>
        <v>-3410270</v>
      </c>
      <c r="C22" s="51"/>
      <c r="D22" s="52">
        <v>-3210000</v>
      </c>
      <c r="E22" s="50"/>
      <c r="F22" s="38"/>
    </row>
    <row r="23" spans="1:9" s="6" customFormat="1" ht="12.75" customHeight="1">
      <c r="A23" s="44" t="s">
        <v>46</v>
      </c>
      <c r="B23" s="52">
        <f>-(449037+120478)</f>
        <v>-569515</v>
      </c>
      <c r="C23" s="51"/>
      <c r="D23" s="52">
        <v>-536070</v>
      </c>
      <c r="E23" s="50"/>
      <c r="F23" s="38"/>
    </row>
    <row r="24" spans="1:9" s="6" customFormat="1" ht="12.75" customHeight="1">
      <c r="A24" s="44" t="s">
        <v>47</v>
      </c>
      <c r="B24" s="52"/>
      <c r="C24" s="51"/>
      <c r="D24" s="52"/>
      <c r="E24" s="50"/>
      <c r="F24" s="38"/>
    </row>
    <row r="25" spans="1:9" s="6" customFormat="1" ht="12.75" customHeight="1">
      <c r="A25" s="43" t="s">
        <v>48</v>
      </c>
      <c r="B25" s="52"/>
      <c r="C25" s="51"/>
      <c r="D25" s="52"/>
      <c r="E25" s="50"/>
      <c r="F25" s="38"/>
    </row>
    <row r="26" spans="1:9" s="6" customFormat="1" ht="12.75" customHeight="1">
      <c r="A26" s="43" t="s">
        <v>16</v>
      </c>
      <c r="B26" s="52"/>
      <c r="C26" s="51"/>
      <c r="D26" s="52"/>
      <c r="E26" s="50"/>
      <c r="F26" s="38"/>
    </row>
    <row r="27" spans="1:9" s="6" customFormat="1" ht="12.75" customHeight="1">
      <c r="A27" s="43" t="s">
        <v>49</v>
      </c>
      <c r="B27" s="52">
        <v>-762450</v>
      </c>
      <c r="C27" s="51"/>
      <c r="D27" s="52">
        <v>-3601589</v>
      </c>
      <c r="E27" s="50"/>
      <c r="F27" s="38"/>
    </row>
    <row r="28" spans="1:9" s="6" customFormat="1" ht="12.75" customHeight="1">
      <c r="A28" s="43" t="s">
        <v>50</v>
      </c>
      <c r="B28" s="50"/>
      <c r="C28" s="51"/>
      <c r="D28" s="50"/>
      <c r="E28" s="50"/>
      <c r="F28" s="38"/>
    </row>
    <row r="29" spans="1:9" s="6" customFormat="1" ht="12.75" customHeight="1">
      <c r="A29" s="44" t="s">
        <v>51</v>
      </c>
      <c r="B29" s="52"/>
      <c r="C29" s="51"/>
      <c r="D29" s="52"/>
      <c r="E29" s="50"/>
      <c r="F29" s="38"/>
      <c r="I29" s="83"/>
    </row>
    <row r="30" spans="1:9" s="6" customFormat="1" ht="12.75" customHeight="1">
      <c r="A30" s="44" t="s">
        <v>52</v>
      </c>
      <c r="B30" s="52"/>
      <c r="C30" s="51"/>
      <c r="D30" s="52"/>
      <c r="E30" s="50"/>
      <c r="F30" s="38"/>
    </row>
    <row r="31" spans="1:9" s="6" customFormat="1" ht="12.75" customHeight="1">
      <c r="A31" s="44" t="s">
        <v>53</v>
      </c>
      <c r="B31" s="52"/>
      <c r="C31" s="51"/>
      <c r="D31" s="52"/>
      <c r="E31" s="50"/>
      <c r="F31" s="38"/>
    </row>
    <row r="32" spans="1:9" s="6" customFormat="1" ht="12.75" customHeight="1">
      <c r="A32" s="44" t="s">
        <v>54</v>
      </c>
      <c r="B32" s="52"/>
      <c r="C32" s="51"/>
      <c r="D32" s="52"/>
      <c r="E32" s="50"/>
      <c r="F32" s="38"/>
    </row>
    <row r="33" spans="1:6" s="6" customFormat="1" ht="12.75" customHeight="1">
      <c r="A33" s="44" t="s">
        <v>55</v>
      </c>
      <c r="B33" s="52"/>
      <c r="C33" s="51"/>
      <c r="D33" s="52"/>
      <c r="E33" s="50"/>
      <c r="F33" s="38"/>
    </row>
    <row r="34" spans="1:6" s="6" customFormat="1" ht="12.75" customHeight="1">
      <c r="A34" s="44" t="s">
        <v>56</v>
      </c>
      <c r="B34" s="52"/>
      <c r="C34" s="51"/>
      <c r="D34" s="52"/>
      <c r="E34" s="50"/>
      <c r="F34" s="38"/>
    </row>
    <row r="35" spans="1:6" s="6" customFormat="1" ht="12.75" customHeight="1">
      <c r="A35" s="43" t="s">
        <v>57</v>
      </c>
      <c r="B35" s="52"/>
      <c r="C35" s="51"/>
      <c r="D35" s="52"/>
      <c r="E35" s="50"/>
      <c r="F35" s="38"/>
    </row>
    <row r="36" spans="1:6" s="6" customFormat="1" ht="12.75" customHeight="1">
      <c r="A36" s="43" t="s">
        <v>17</v>
      </c>
      <c r="B36" s="50"/>
      <c r="C36" s="53"/>
      <c r="D36" s="50"/>
      <c r="E36" s="50"/>
      <c r="F36" s="38"/>
    </row>
    <row r="37" spans="1:6" s="6" customFormat="1" ht="12.75" customHeight="1">
      <c r="A37" s="44" t="s">
        <v>58</v>
      </c>
      <c r="B37" s="52"/>
      <c r="C37" s="51"/>
      <c r="D37" s="52"/>
      <c r="E37" s="50"/>
      <c r="F37" s="38"/>
    </row>
    <row r="38" spans="1:6" s="6" customFormat="1" ht="15.95" customHeight="1">
      <c r="A38" s="44" t="s">
        <v>59</v>
      </c>
      <c r="B38" s="52"/>
      <c r="C38" s="51"/>
      <c r="D38" s="52"/>
      <c r="E38" s="50"/>
      <c r="F38" s="38"/>
    </row>
    <row r="39" spans="1:6" s="6" customFormat="1" ht="15.95" customHeight="1">
      <c r="A39" s="44" t="s">
        <v>60</v>
      </c>
      <c r="B39" s="52"/>
      <c r="C39" s="51"/>
      <c r="D39" s="52"/>
      <c r="E39" s="50"/>
      <c r="F39" s="38"/>
    </row>
    <row r="40" spans="1:6" s="6" customFormat="1" ht="24.75" customHeight="1">
      <c r="A40" s="43" t="s">
        <v>61</v>
      </c>
      <c r="B40" s="52"/>
      <c r="C40" s="51"/>
      <c r="D40" s="52"/>
      <c r="E40" s="50"/>
      <c r="F40" s="38"/>
    </row>
    <row r="41" spans="1:6" s="6" customFormat="1" ht="12.75" customHeight="1">
      <c r="A41" s="54" t="s">
        <v>62</v>
      </c>
      <c r="B41" s="52"/>
      <c r="C41" s="51"/>
      <c r="D41" s="52"/>
      <c r="E41" s="50"/>
      <c r="F41" s="38"/>
    </row>
    <row r="42" spans="1:6" s="6" customFormat="1" ht="12.75" customHeight="1">
      <c r="A42" s="43" t="s">
        <v>63</v>
      </c>
      <c r="B42" s="55">
        <f>SUM(B9:B41)</f>
        <v>158505</v>
      </c>
      <c r="C42" s="56"/>
      <c r="D42" s="55">
        <f>SUM(D9:D41)</f>
        <v>505356</v>
      </c>
      <c r="E42" s="57"/>
      <c r="F42" s="38"/>
    </row>
    <row r="43" spans="1:6" s="6" customFormat="1" ht="12.75" customHeight="1">
      <c r="A43" s="43" t="s">
        <v>64</v>
      </c>
      <c r="B43" s="56"/>
      <c r="C43" s="56"/>
      <c r="D43" s="56"/>
      <c r="E43" s="57"/>
      <c r="F43" s="38"/>
    </row>
    <row r="44" spans="1:6" s="6" customFormat="1" ht="12.75" customHeight="1">
      <c r="A44" s="44" t="s">
        <v>65</v>
      </c>
      <c r="B44" s="52"/>
      <c r="C44" s="51"/>
      <c r="D44" s="52">
        <f>-(D42*5%)</f>
        <v>-25267.800000000003</v>
      </c>
      <c r="E44" s="50"/>
      <c r="F44" s="38"/>
    </row>
    <row r="45" spans="1:6" s="6" customFormat="1" ht="12.75" customHeight="1">
      <c r="A45" s="44" t="s">
        <v>66</v>
      </c>
      <c r="B45" s="52"/>
      <c r="C45" s="51"/>
      <c r="D45" s="52"/>
      <c r="E45" s="50"/>
      <c r="F45" s="38"/>
    </row>
    <row r="46" spans="1:6" s="6" customFormat="1" ht="12.75" customHeight="1">
      <c r="A46" s="44" t="s">
        <v>67</v>
      </c>
      <c r="B46" s="52"/>
      <c r="C46" s="51"/>
      <c r="D46" s="52"/>
      <c r="E46" s="50"/>
      <c r="F46" s="38"/>
    </row>
    <row r="47" spans="1:6" s="6" customFormat="1" ht="12.75" customHeight="1">
      <c r="A47" s="43" t="s">
        <v>68</v>
      </c>
      <c r="B47" s="58">
        <f>SUM(B42:B46)</f>
        <v>158505</v>
      </c>
      <c r="C47" s="57"/>
      <c r="D47" s="58">
        <f>SUM(D42:D46)</f>
        <v>480088.2</v>
      </c>
      <c r="E47" s="57"/>
      <c r="F47" s="38"/>
    </row>
    <row r="48" spans="1:6" s="6" customFormat="1" ht="12.75" customHeight="1" thickBot="1">
      <c r="A48" s="59"/>
      <c r="B48" s="60"/>
      <c r="C48" s="60"/>
      <c r="D48" s="60"/>
      <c r="E48" s="61"/>
      <c r="F48" s="38"/>
    </row>
    <row r="49" spans="1:6" s="6" customFormat="1" ht="12.75" customHeight="1" thickTop="1">
      <c r="A49" s="62" t="s">
        <v>69</v>
      </c>
      <c r="B49" s="63"/>
      <c r="C49" s="63"/>
      <c r="D49" s="63"/>
      <c r="E49" s="61"/>
      <c r="F49" s="38"/>
    </row>
    <row r="50" spans="1:6" s="6" customFormat="1" ht="12.75" customHeight="1">
      <c r="A50" s="44" t="s">
        <v>70</v>
      </c>
      <c r="B50" s="64"/>
      <c r="C50" s="63"/>
      <c r="D50" s="64"/>
      <c r="E50" s="50"/>
      <c r="F50" s="38"/>
    </row>
    <row r="51" spans="1:6" s="6" customFormat="1" ht="12.75" customHeight="1">
      <c r="A51" s="44" t="s">
        <v>71</v>
      </c>
      <c r="B51" s="64"/>
      <c r="C51" s="63"/>
      <c r="D51" s="64"/>
      <c r="E51" s="50"/>
      <c r="F51" s="38"/>
    </row>
    <row r="52" spans="1:6" s="6" customFormat="1" ht="15.95" customHeight="1">
      <c r="A52" s="44" t="s">
        <v>72</v>
      </c>
      <c r="B52" s="64"/>
      <c r="C52" s="63"/>
      <c r="D52" s="64"/>
      <c r="E52" s="49"/>
      <c r="F52" s="38"/>
    </row>
    <row r="53" spans="1:6" s="6" customFormat="1" ht="15.95" customHeight="1">
      <c r="A53" s="44" t="s">
        <v>73</v>
      </c>
      <c r="B53" s="64"/>
      <c r="C53" s="63"/>
      <c r="D53" s="64"/>
      <c r="E53" s="65"/>
      <c r="F53" s="38"/>
    </row>
    <row r="54" spans="1:6" s="6" customFormat="1" ht="24.75" customHeight="1">
      <c r="A54" s="66" t="s">
        <v>80</v>
      </c>
      <c r="B54" s="64">
        <v>115587</v>
      </c>
      <c r="C54" s="63"/>
      <c r="D54" s="64"/>
      <c r="E54" s="67"/>
      <c r="F54" s="38"/>
    </row>
    <row r="55" spans="1:6" s="6" customFormat="1" ht="15.95" customHeight="1">
      <c r="A55" s="62" t="s">
        <v>74</v>
      </c>
      <c r="B55" s="68">
        <f>SUM(B50:B54)</f>
        <v>115587</v>
      </c>
      <c r="C55" s="69"/>
      <c r="D55" s="68">
        <f>SUM(D50:D54)</f>
        <v>0</v>
      </c>
      <c r="E55" s="65"/>
      <c r="F55" s="38"/>
    </row>
    <row r="56" spans="1:6" s="6" customFormat="1" ht="15.95" customHeight="1">
      <c r="A56" s="70"/>
      <c r="B56" s="71"/>
      <c r="C56" s="72"/>
      <c r="D56" s="71"/>
      <c r="E56" s="65"/>
      <c r="F56" s="38"/>
    </row>
    <row r="57" spans="1:6" s="6" customFormat="1" ht="15.95" customHeight="1" thickBot="1">
      <c r="A57" s="62" t="s">
        <v>75</v>
      </c>
      <c r="B57" s="73">
        <f>B47+B55</f>
        <v>274092</v>
      </c>
      <c r="C57" s="74"/>
      <c r="D57" s="73">
        <f>D47+D55</f>
        <v>480088.2</v>
      </c>
      <c r="E57" s="65"/>
      <c r="F57" s="38"/>
    </row>
    <row r="58" spans="1:6" s="6" customFormat="1" ht="15.95" customHeight="1" thickTop="1">
      <c r="A58" s="70"/>
      <c r="B58" s="71"/>
      <c r="C58" s="72"/>
      <c r="D58" s="71"/>
      <c r="E58" s="65"/>
      <c r="F58" s="38"/>
    </row>
    <row r="59" spans="1:6" s="6" customFormat="1" ht="15.95" customHeight="1">
      <c r="A59" s="75" t="s">
        <v>76</v>
      </c>
      <c r="B59" s="71"/>
      <c r="C59" s="72"/>
      <c r="D59" s="71"/>
      <c r="E59" s="76"/>
      <c r="F59" s="38"/>
    </row>
    <row r="60" spans="1:6" s="6" customFormat="1" ht="15.95" customHeight="1">
      <c r="A60" s="70" t="s">
        <v>77</v>
      </c>
      <c r="B60" s="52"/>
      <c r="C60" s="50"/>
      <c r="D60" s="52"/>
      <c r="E60" s="76"/>
      <c r="F60" s="38"/>
    </row>
    <row r="61" spans="1:6" s="6" customFormat="1" ht="15.95" customHeight="1">
      <c r="A61" s="70" t="s">
        <v>78</v>
      </c>
      <c r="B61" s="52"/>
      <c r="C61" s="50"/>
      <c r="D61" s="52"/>
      <c r="E61" s="76"/>
      <c r="F61" s="38"/>
    </row>
    <row r="62" spans="1:6" s="6" customFormat="1" ht="15.95" customHeight="1">
      <c r="A62" s="77"/>
      <c r="B62" s="78"/>
      <c r="C62" s="78"/>
      <c r="D62" s="78"/>
      <c r="E62" s="76"/>
      <c r="F62" s="38"/>
    </row>
    <row r="63" spans="1:6" s="6" customFormat="1" ht="15.95" customHeight="1">
      <c r="A63" s="77"/>
      <c r="B63" s="79" t="e">
        <f>B57-#REF!</f>
        <v>#REF!</v>
      </c>
      <c r="C63" s="79"/>
      <c r="D63" s="79" t="e">
        <f>D57-#REF!</f>
        <v>#REF!</v>
      </c>
      <c r="E63" s="76"/>
      <c r="F63" s="38"/>
    </row>
    <row r="64" spans="1:6" s="6" customFormat="1" ht="15.95" customHeight="1">
      <c r="A64" s="45" t="s">
        <v>79</v>
      </c>
      <c r="B64" s="78"/>
      <c r="C64" s="78"/>
      <c r="D64" s="78"/>
      <c r="E64" s="76"/>
      <c r="F64" s="38"/>
    </row>
    <row r="65" spans="1:5">
      <c r="A65" s="80"/>
      <c r="B65" s="81"/>
      <c r="C65" s="81"/>
      <c r="D65" s="81"/>
      <c r="E65" s="82"/>
    </row>
  </sheetData>
  <phoneticPr fontId="0" type="noConversion"/>
  <printOptions horizontalCentered="1" verticalCentered="1"/>
  <pageMargins left="0" right="0" top="0" bottom="0" header="0.511811023622047" footer="0.511811023622047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Kop.</vt:lpstr>
      <vt:lpstr>perfonanca sipas natyres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2023-03-29T08:19:03Z</cp:lastPrinted>
  <dcterms:created xsi:type="dcterms:W3CDTF">2002-02-16T18:16:52Z</dcterms:created>
  <dcterms:modified xsi:type="dcterms:W3CDTF">2023-06-22T08:03:51Z</dcterms:modified>
</cp:coreProperties>
</file>