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2\PEGASUS SHPK 2021\0. PASQYRA FINANCIARE SNRF 2021\QKB 2021\"/>
    </mc:Choice>
  </mc:AlternateContent>
  <bookViews>
    <workbookView xWindow="0" yWindow="0" windowWidth="28800" windowHeight="139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<sst xmlns="http://schemas.openxmlformats.org/spreadsheetml/2006/main" count="418" uniqueCount="269">
  <si>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</si>
  <si>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</si>
  <si>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</si>
  <si>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</si>
  <si>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</si>
  <si>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</si>
  <si>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</si>
  <si>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</si>
  <si>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</si>
  <si>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</si>
  <si>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</si>
  <si>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</si>
  <si>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</si>
  <si>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</si>
  <si>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</si>
  <si>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</si>
  <si>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</si>
  <si>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</si>
  <si>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</si>
  <si>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</si>
  <si>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</si>
  <si>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</si>
  <si>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</si>
  <si>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</si>
  <si>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</si>
  <si>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</si>
  <si>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</si>
  <si>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</si>
  <si>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</si>
  <si>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</si>
  <si>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</si>
  <si>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</si>
  <si>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</si>
  <si>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</si>
  <si>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</si>
  <si>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</si>
  <si>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</si>
  <si>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</si>
  <si>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</si>
  <si>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</si>
  <si>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</si>
  <si>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</si>
  <si>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</si>
  <si>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</si>
  <si>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</si>
  <si>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</si>
  <si>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</si>
  <si>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</si>
  <si>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</si>
  <si>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</si>
  <si>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</si>
  <si>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</si>
  <si>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</si>
  <si>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</si>
  <si>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</si>
  <si>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</si>
  <si>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</si>
  <si>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</si>
  <si>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</si>
  <si>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</si>
  <si>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</si>
  <si>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</si>
  <si>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</si>
  <si>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</si>
  <si>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</si>
  <si>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</si>
  <si>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</si>
  <si>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</si>
  <si>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</si>
  <si>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</si>
  <si>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</si>
  <si>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</si>
  <si>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</si>
  <si>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</si>
  <si>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</si>
  <si>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</si>
  <si>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</si>
  <si>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</si>
  <si>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</si>
  <si>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</si>
  <si>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</si>
  <si>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</si>
  <si>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</si>
  <si>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</si>
  <si>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</si>
  <si>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</si>
  <si>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</si>
  <si>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</si>
  <si>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</si>
  <si>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</si>
  <si>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</si>
  <si>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</si>
  <si>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</si>
  <si>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</si>
  <si>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</si>
  <si>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</si>
  <si>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</si>
  <si>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</si>
  <si>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</si>
  <si>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</si>
  <si>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</si>
  <si>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</si>
  <si>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</si>
  <si>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</si>
  <si>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</si>
  <si>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</si>
  <si>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</si>
  <si>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</si>
  <si>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</si>
  <si>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</si>
  <si>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</si>
  <si>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</si>
  <si>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</si>
  <si>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</si>
  <si>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</si>
  <si>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</si>
  <si>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</si>
  <si>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</si>
  <si>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</si>
  <si>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</si>
  <si>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</si>
  <si>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</si>
  <si>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</si>
  <si>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</si>
  <si>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</si>
  <si>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</si>
  <si>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</si>
  <si>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</si>
  <si>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</si>
  <si>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</si>
  <si>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</si>
  <si>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</si>
  <si>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</si>
  <si>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</si>
  <si>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</si>
  <si>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</si>
  <si>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</si>
  <si>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</si>
  <si>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</si>
  <si>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</si>
  <si>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</si>
  <si>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</si>
  <si>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</si>
  <si>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</si>
  <si>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</si>
  <si>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</si>
  <si>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</si>
  <si>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</si>
  <si>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</si>
  <si>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</si>
  <si>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</si>
  <si>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</si>
  <si>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</si>
  <si>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</si>
  <si>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</si>
  <si>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</si>
  <si>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</si>
  <si>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</si>
  <si>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</si>
  <si>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</si>
  <si>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</si>
  <si>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</si>
  <si>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</si>
  <si>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</si>
  <si>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</si>
  <si>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</si>
  <si>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</si>
  <si>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</si>
  <si>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</si>
  <si>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</si>
  <si>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</si>
  <si>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</si>
  <si>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</si>
  <si>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</si>
  <si>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</si>
  <si>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</si>
  <si>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</si>
  <si>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</si>
  <si>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</si>
  <si>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</si>
  <si>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</si>
  <si>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</si>
  <si>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</si>
  <si>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</si>
  <si>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</si>
  <si>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</si>
  <si>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</si>
  <si>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</si>
  <si>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</si>
  <si>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</si>
  <si>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</si>
  <si>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</si>
  <si>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</si>
  <si>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</si>
  <si>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</si>
  <si>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</si>
  <si>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</si>
  <si>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</si>
  <si>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</si>
  <si>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</si>
  <si>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</si>
  <si>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</si>
  <si>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</si>
  <si>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</si>
  <si>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</si>
  <si>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</si>
  <si>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</si>
  <si>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</si>
  <si>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</si>
  <si>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</si>
  <si>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</si>
  <si>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</si>
  <si>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</si>
  <si>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</si>
  <si>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</si>
  <si>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</si>
  <si>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</si>
  <si>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</si>
  <si>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</si>
  <si>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</si>
  <si>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</si>
  <si>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</si>
  <si>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</si>
  <si>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</si>
  <si>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</si>
  <si>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</si>
  <si>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</si>
  <si>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</si>
  <si>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</si>
  <si>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</si>
  <si>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</si>
  <si>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</si>
  <si>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</si>
  <si>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</si>
  <si>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</si>
  <si>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</si>
  <si>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</si>
  <si>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</si>
  <si>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</si>
  <si>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</si>
  <si>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</si>
  <si>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</si>
  <si>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</si>
  <si>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</si>
  <si>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</si>
  <si>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</si>
  <si>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</si>
  <si>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</si>
  <si>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</si>
  <si>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</si>
  <si>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</si>
  <si>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</si>
  <si>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</si>
  <si>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</si>
  <si>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</si>
  <si>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</si>
  <si>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</si>
  <si>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</si>
  <si>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</si>
  <si>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</si>
  <si>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</si>
  <si>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</si>
  <si>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</si>
  <si>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</si>
  <si>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</si>
  <si>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</si>
  <si>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PEGASUS. SHPK</t>
  </si>
  <si>
    <t>J62903750A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</si>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</sst>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61" borderId="0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4" sqref="F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1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1700792065</v>
      </c>
      <c r="C10" s="44"/>
      <c r="D10" s="50">
        <v>1188132817</v>
      </c>
      <c r="E10" s="43"/>
      <c r="F10" s="62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2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2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2" t="s">
        <v>264</v>
      </c>
    </row>
    <row r="14" spans="1:6">
      <c r="A14" s="49" t="s">
        <v>261</v>
      </c>
      <c r="B14" s="50">
        <v>4232385</v>
      </c>
      <c r="C14" s="44"/>
      <c r="D14" s="50">
        <v>4752096</v>
      </c>
      <c r="E14" s="43"/>
      <c r="F14" s="62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-1202683499</v>
      </c>
      <c r="C18" s="44"/>
      <c r="D18" s="50">
        <v>-903935952</v>
      </c>
      <c r="E18" s="43"/>
      <c r="F18" s="36"/>
    </row>
    <row r="19" spans="1:6">
      <c r="A19" s="52" t="s">
        <v>229</v>
      </c>
      <c r="B19" s="50">
        <v>-8234786</v>
      </c>
      <c r="C19" s="44"/>
      <c r="D19" s="50">
        <v>-10992579</v>
      </c>
      <c r="E19" s="43"/>
      <c r="F19" s="36"/>
    </row>
    <row r="20" spans="1:6">
      <c r="A20" s="52" t="s">
        <v>230</v>
      </c>
      <c r="B20" s="50">
        <v>-71923890</v>
      </c>
      <c r="C20" s="44"/>
      <c r="D20" s="50">
        <v>-53124075</v>
      </c>
      <c r="E20" s="43"/>
      <c r="F20" s="36"/>
    </row>
    <row r="21" spans="1:6">
      <c r="A21" s="52" t="s">
        <v>231</v>
      </c>
      <c r="B21" s="50">
        <v>157030487</v>
      </c>
      <c r="C21" s="44"/>
      <c r="D21" s="50">
        <v>37982408</v>
      </c>
      <c r="E21" s="43"/>
      <c r="F21" s="36"/>
    </row>
    <row r="22" spans="1:6">
      <c r="A22" s="52" t="s">
        <v>232</v>
      </c>
      <c r="B22" s="50">
        <v>-69535157</v>
      </c>
      <c r="C22" s="44"/>
      <c r="D22" s="50">
        <v>-43211644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509677605</v>
      </c>
      <c r="C28" s="44"/>
      <c r="D28" s="57">
        <f>SUM(D10:D22,D24:D27)</f>
        <v>219603071</v>
      </c>
      <c r="E28" s="43"/>
      <c r="F28" s="36"/>
    </row>
    <row r="29" spans="1:6" ht="15" customHeight="1">
      <c r="A29" s="52" t="s">
        <v>26</v>
      </c>
      <c r="B29" s="50">
        <v>-79711355</v>
      </c>
      <c r="C29" s="44"/>
      <c r="D29" s="50">
        <v>-33245959</v>
      </c>
      <c r="E29" s="43"/>
      <c r="F29" s="36"/>
    </row>
    <row r="30" spans="1:6" ht="15" customHeight="1">
      <c r="A30" s="53" t="s">
        <v>236</v>
      </c>
      <c r="B30" s="57">
        <f>SUM(B28:B29)</f>
        <v>429966250</v>
      </c>
      <c r="C30" s="45"/>
      <c r="D30" s="57">
        <f>SUM(D28:D29)</f>
        <v>186357112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429966250</v>
      </c>
      <c r="C35" s="48"/>
      <c r="D35" s="58">
        <f>D30+D33</f>
        <v>186357112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429966250</v>
      </c>
      <c r="D50" s="59">
        <f>D35</f>
        <v>186357112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3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3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429966250</v>
      </c>
      <c r="D71" s="60">
        <f>D69+D50</f>
        <v>186357112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4">
        <v>0</v>
      </c>
      <c r="D74" s="64">
        <v>0</v>
      </c>
    </row>
    <row r="75" spans="1:4">
      <c r="A75" s="52" t="s">
        <v>241</v>
      </c>
      <c r="B75" s="64">
        <v>0</v>
      </c>
      <c r="D75" s="64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2022-07-27T07:57:53Z</dcterms:modified>
</cp:coreProperties>
</file>