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Klodian Allajbeu\Future cement\2020\fund viti\"/>
    </mc:Choice>
  </mc:AlternateContent>
  <xr:revisionPtr revIDLastSave="0" documentId="8_{08AF306C-695D-4A53-A3F3-F8997F5CCA8A}" xr6:coauthVersionLast="47" xr6:coauthVersionMax="47" xr10:uidLastSave="{00000000-0000-0000-0000-000000000000}"/>
  <bookViews>
    <workbookView xWindow="-108" yWindow="-108" windowWidth="23256" windowHeight="12576" xr2:uid="{5EF7465A-FC8F-4745-B532-E57134F52D0F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B25" i="1"/>
  <c r="B27" i="1" s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B17" i="1"/>
  <c r="N16" i="1"/>
  <c r="M16" i="1"/>
  <c r="N15" i="1"/>
  <c r="M15" i="1"/>
  <c r="N14" i="1"/>
  <c r="M14" i="1"/>
  <c r="N13" i="1"/>
  <c r="M13" i="1"/>
  <c r="N12" i="1"/>
  <c r="M12" i="1"/>
  <c r="B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<sst xmlns="http://schemas.openxmlformats.org/spreadsheetml/2006/main" count="29" uniqueCount="28">
  <si>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</si>
  <si>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</si>
  <si>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</si>
  <si>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</si>
  <si>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</si>
  <si>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</si>
  <si>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</si>
  <si>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</si>
  <si>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</si>
  <si>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</si>
  <si>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</si>
  <si>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</si>
  <si>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</si>
  <si>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</si>
  <si>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</si>
  <si>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</si>
  <si>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</si>
  <si>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</si>
  <si>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</si>
  <si>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</si>
  <si>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</si>
  <si>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</si>
  <si>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</si>
  <si>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</si>
  <si>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</si>
  <si>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Totali i te ardhurave gjitheperfshirese per :</t>
  </si>
  <si>
    <t>Zoteruesit e njesise ekonomike meme</t>
  </si>
  <si>
    <t>Interesat e pakices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</si>
</sst>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2" applyFont="1" applyFill="1" applyAlignment="1">
      <alignment horizontal="left"/>
    </xf>
    <xf numFmtId="164" fontId="3" fillId="2" borderId="0" xfId="3" applyNumberFormat="1" applyFont="1" applyFill="1" applyBorder="1"/>
    <xf numFmtId="0" fontId="1" fillId="2" borderId="0" xfId="2" applyFill="1"/>
    <xf numFmtId="0" fontId="4" fillId="2" borderId="0" xfId="2" applyFont="1" applyFill="1"/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/>
    </xf>
    <xf numFmtId="164" fontId="6" fillId="2" borderId="0" xfId="3" applyNumberFormat="1" applyFont="1" applyFill="1" applyBorder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164" fontId="9" fillId="2" borderId="0" xfId="3" applyNumberFormat="1" applyFont="1" applyFill="1" applyBorder="1" applyAlignment="1">
      <alignment vertical="center"/>
    </xf>
    <xf numFmtId="43" fontId="3" fillId="2" borderId="0" xfId="3" applyFont="1" applyFill="1" applyBorder="1"/>
    <xf numFmtId="0" fontId="3" fillId="2" borderId="0" xfId="2" applyFont="1" applyFill="1" applyAlignment="1">
      <alignment horizontal="left" vertical="center"/>
    </xf>
    <xf numFmtId="43" fontId="3" fillId="2" borderId="0" xfId="3" applyFont="1" applyFill="1" applyBorder="1" applyAlignment="1">
      <alignment vertical="center"/>
    </xf>
    <xf numFmtId="43" fontId="10" fillId="2" borderId="0" xfId="3" applyFont="1" applyFill="1" applyAlignment="1">
      <alignment horizontal="right" wrapText="1"/>
    </xf>
    <xf numFmtId="165" fontId="10" fillId="2" borderId="0" xfId="3" applyNumberFormat="1" applyFont="1" applyFill="1" applyAlignment="1">
      <alignment horizontal="right" wrapText="1"/>
    </xf>
    <xf numFmtId="43" fontId="11" fillId="2" borderId="0" xfId="3" applyFont="1" applyFill="1" applyBorder="1" applyAlignment="1">
      <alignment vertical="center"/>
    </xf>
    <xf numFmtId="165" fontId="3" fillId="2" borderId="0" xfId="3" applyNumberFormat="1" applyFont="1" applyFill="1" applyBorder="1"/>
    <xf numFmtId="164" fontId="11" fillId="2" borderId="0" xfId="1" applyNumberFormat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 indent="3"/>
    </xf>
    <xf numFmtId="0" fontId="12" fillId="2" borderId="0" xfId="2" applyFont="1" applyFill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164" fontId="12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/>
    <xf numFmtId="0" fontId="11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11" fillId="2" borderId="0" xfId="2" applyFont="1" applyFill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64" fontId="13" fillId="2" borderId="3" xfId="1" applyNumberFormat="1" applyFont="1" applyFill="1" applyBorder="1" applyAlignment="1">
      <alignment vertical="center"/>
    </xf>
    <xf numFmtId="164" fontId="1" fillId="2" borderId="0" xfId="1" applyNumberFormat="1" applyFont="1" applyFill="1"/>
    <xf numFmtId="0" fontId="14" fillId="2" borderId="0" xfId="4" applyFont="1" applyFill="1" applyAlignment="1">
      <alignment wrapText="1"/>
    </xf>
    <xf numFmtId="164" fontId="15" fillId="2" borderId="0" xfId="1" applyNumberFormat="1" applyFont="1" applyFill="1" applyBorder="1" applyAlignment="1" applyProtection="1">
      <alignment horizontal="center"/>
    </xf>
    <xf numFmtId="0" fontId="15" fillId="2" borderId="0" xfId="4" applyFont="1" applyFill="1" applyAlignment="1">
      <alignment wrapText="1"/>
    </xf>
    <xf numFmtId="164" fontId="3" fillId="2" borderId="0" xfId="1" applyNumberFormat="1" applyFont="1" applyFill="1"/>
    <xf numFmtId="164" fontId="3" fillId="2" borderId="0" xfId="3" applyNumberFormat="1" applyFont="1" applyFill="1"/>
  </cellXfs>
  <cellStyles count="5">
    <cellStyle name="Comma" xfId="1" builtinId="3"/>
    <cellStyle name="Comma 22" xfId="3" xr:uid="{B9C50021-3621-4E01-907E-CC150951A549}"/>
    <cellStyle name="Normal" xfId="0" builtinId="0"/>
    <cellStyle name="Normal 10" xfId="2" xr:uid="{8F57AF16-9620-481E-AF6E-722F5820C10B}"/>
    <cellStyle name="Normal 23" xfId="4" xr:uid="{09EAED2C-1330-46D3-BA34-FD55A6C18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future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Shenim3"/>
      <sheetName val="Shenim7"/>
      <sheetName val="Shenim8"/>
      <sheetName val="Fleta_mbyllese"/>
    </sheetNames>
    <sheetDataSet>
      <sheetData sheetId="0">
        <row r="3">
          <cell r="F3" t="str">
            <v xml:space="preserve">FUTURE CEMENT shpk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1296-626C-4253-B401-80561F6AB6AF}">
  <sheetPr>
    <tabColor theme="5" tint="0.79998168889431442"/>
  </sheetPr>
  <dimension ref="A1:N33"/>
  <sheetViews>
    <sheetView tabSelected="1" view="pageBreakPreview" zoomScale="60" zoomScaleNormal="100" workbookViewId="0">
      <selection activeCell="A2" sqref="A2:A3"/>
    </sheetView>
  </sheetViews>
  <sheetFormatPr defaultRowHeight="14.4" x14ac:dyDescent="0.3"/>
  <cols>
    <col min="1" max="1" width="72.33203125" style="3" customWidth="1"/>
    <col min="2" max="2" width="15.5546875" style="40" bestFit="1" customWidth="1"/>
    <col min="3" max="3" width="14.33203125" style="3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6" width="8.88671875" style="3"/>
    <col min="257" max="257" width="72.33203125" style="3" customWidth="1"/>
    <col min="258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2" width="8.88671875" style="3"/>
    <col min="513" max="513" width="72.33203125" style="3" customWidth="1"/>
    <col min="514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8" width="8.88671875" style="3"/>
    <col min="769" max="769" width="72.33203125" style="3" customWidth="1"/>
    <col min="770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4" width="8.88671875" style="3"/>
    <col min="1025" max="1025" width="72.33203125" style="3" customWidth="1"/>
    <col min="1026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80" width="8.88671875" style="3"/>
    <col min="1281" max="1281" width="72.33203125" style="3" customWidth="1"/>
    <col min="1282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6" width="8.88671875" style="3"/>
    <col min="1537" max="1537" width="72.33203125" style="3" customWidth="1"/>
    <col min="1538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2" width="8.88671875" style="3"/>
    <col min="1793" max="1793" width="72.33203125" style="3" customWidth="1"/>
    <col min="1794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8" width="8.88671875" style="3"/>
    <col min="2049" max="2049" width="72.33203125" style="3" customWidth="1"/>
    <col min="2050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4" width="8.88671875" style="3"/>
    <col min="2305" max="2305" width="72.33203125" style="3" customWidth="1"/>
    <col min="2306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60" width="8.88671875" style="3"/>
    <col min="2561" max="2561" width="72.33203125" style="3" customWidth="1"/>
    <col min="2562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6" width="8.88671875" style="3"/>
    <col min="2817" max="2817" width="72.33203125" style="3" customWidth="1"/>
    <col min="2818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2" width="8.88671875" style="3"/>
    <col min="3073" max="3073" width="72.33203125" style="3" customWidth="1"/>
    <col min="3074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8" width="8.88671875" style="3"/>
    <col min="3329" max="3329" width="72.33203125" style="3" customWidth="1"/>
    <col min="3330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4" width="8.88671875" style="3"/>
    <col min="3585" max="3585" width="72.33203125" style="3" customWidth="1"/>
    <col min="3586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40" width="8.88671875" style="3"/>
    <col min="3841" max="3841" width="72.33203125" style="3" customWidth="1"/>
    <col min="3842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6" width="8.88671875" style="3"/>
    <col min="4097" max="4097" width="72.33203125" style="3" customWidth="1"/>
    <col min="4098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2" width="8.88671875" style="3"/>
    <col min="4353" max="4353" width="72.33203125" style="3" customWidth="1"/>
    <col min="4354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8" width="8.88671875" style="3"/>
    <col min="4609" max="4609" width="72.33203125" style="3" customWidth="1"/>
    <col min="4610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4" width="8.88671875" style="3"/>
    <col min="4865" max="4865" width="72.33203125" style="3" customWidth="1"/>
    <col min="4866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20" width="8.88671875" style="3"/>
    <col min="5121" max="5121" width="72.33203125" style="3" customWidth="1"/>
    <col min="5122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6" width="8.88671875" style="3"/>
    <col min="5377" max="5377" width="72.33203125" style="3" customWidth="1"/>
    <col min="5378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2" width="8.88671875" style="3"/>
    <col min="5633" max="5633" width="72.33203125" style="3" customWidth="1"/>
    <col min="5634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8" width="8.88671875" style="3"/>
    <col min="5889" max="5889" width="72.33203125" style="3" customWidth="1"/>
    <col min="5890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4" width="8.88671875" style="3"/>
    <col min="6145" max="6145" width="72.33203125" style="3" customWidth="1"/>
    <col min="6146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400" width="8.88671875" style="3"/>
    <col min="6401" max="6401" width="72.33203125" style="3" customWidth="1"/>
    <col min="6402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6" width="8.88671875" style="3"/>
    <col min="6657" max="6657" width="72.33203125" style="3" customWidth="1"/>
    <col min="6658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2" width="8.88671875" style="3"/>
    <col min="6913" max="6913" width="72.33203125" style="3" customWidth="1"/>
    <col min="6914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8" width="8.88671875" style="3"/>
    <col min="7169" max="7169" width="72.33203125" style="3" customWidth="1"/>
    <col min="7170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4" width="8.88671875" style="3"/>
    <col min="7425" max="7425" width="72.33203125" style="3" customWidth="1"/>
    <col min="7426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80" width="8.88671875" style="3"/>
    <col min="7681" max="7681" width="72.33203125" style="3" customWidth="1"/>
    <col min="7682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6" width="8.88671875" style="3"/>
    <col min="7937" max="7937" width="72.33203125" style="3" customWidth="1"/>
    <col min="7938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2" width="8.88671875" style="3"/>
    <col min="8193" max="8193" width="72.33203125" style="3" customWidth="1"/>
    <col min="8194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8" width="8.88671875" style="3"/>
    <col min="8449" max="8449" width="72.33203125" style="3" customWidth="1"/>
    <col min="8450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4" width="8.88671875" style="3"/>
    <col min="8705" max="8705" width="72.33203125" style="3" customWidth="1"/>
    <col min="8706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60" width="8.88671875" style="3"/>
    <col min="8961" max="8961" width="72.33203125" style="3" customWidth="1"/>
    <col min="8962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6" width="8.88671875" style="3"/>
    <col min="9217" max="9217" width="72.33203125" style="3" customWidth="1"/>
    <col min="9218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2" width="8.88671875" style="3"/>
    <col min="9473" max="9473" width="72.33203125" style="3" customWidth="1"/>
    <col min="9474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8" width="8.88671875" style="3"/>
    <col min="9729" max="9729" width="72.33203125" style="3" customWidth="1"/>
    <col min="9730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4" width="8.88671875" style="3"/>
    <col min="9985" max="9985" width="72.33203125" style="3" customWidth="1"/>
    <col min="9986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40" width="8.88671875" style="3"/>
    <col min="10241" max="10241" width="72.33203125" style="3" customWidth="1"/>
    <col min="10242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6" width="8.88671875" style="3"/>
    <col min="10497" max="10497" width="72.33203125" style="3" customWidth="1"/>
    <col min="10498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2" width="8.88671875" style="3"/>
    <col min="10753" max="10753" width="72.33203125" style="3" customWidth="1"/>
    <col min="10754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8" width="8.88671875" style="3"/>
    <col min="11009" max="11009" width="72.33203125" style="3" customWidth="1"/>
    <col min="11010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4" width="8.88671875" style="3"/>
    <col min="11265" max="11265" width="72.33203125" style="3" customWidth="1"/>
    <col min="11266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20" width="8.88671875" style="3"/>
    <col min="11521" max="11521" width="72.33203125" style="3" customWidth="1"/>
    <col min="11522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6" width="8.88671875" style="3"/>
    <col min="11777" max="11777" width="72.33203125" style="3" customWidth="1"/>
    <col min="11778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2" width="8.88671875" style="3"/>
    <col min="12033" max="12033" width="72.33203125" style="3" customWidth="1"/>
    <col min="12034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8" width="8.88671875" style="3"/>
    <col min="12289" max="12289" width="72.33203125" style="3" customWidth="1"/>
    <col min="12290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4" width="8.88671875" style="3"/>
    <col min="12545" max="12545" width="72.33203125" style="3" customWidth="1"/>
    <col min="12546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800" width="8.88671875" style="3"/>
    <col min="12801" max="12801" width="72.33203125" style="3" customWidth="1"/>
    <col min="12802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6" width="8.88671875" style="3"/>
    <col min="13057" max="13057" width="72.33203125" style="3" customWidth="1"/>
    <col min="13058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2" width="8.88671875" style="3"/>
    <col min="13313" max="13313" width="72.33203125" style="3" customWidth="1"/>
    <col min="13314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8" width="8.88671875" style="3"/>
    <col min="13569" max="13569" width="72.33203125" style="3" customWidth="1"/>
    <col min="13570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4" width="8.88671875" style="3"/>
    <col min="13825" max="13825" width="72.33203125" style="3" customWidth="1"/>
    <col min="13826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80" width="8.88671875" style="3"/>
    <col min="14081" max="14081" width="72.33203125" style="3" customWidth="1"/>
    <col min="14082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6" width="8.88671875" style="3"/>
    <col min="14337" max="14337" width="72.33203125" style="3" customWidth="1"/>
    <col min="14338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2" width="8.88671875" style="3"/>
    <col min="14593" max="14593" width="72.33203125" style="3" customWidth="1"/>
    <col min="14594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8" width="8.88671875" style="3"/>
    <col min="14849" max="14849" width="72.33203125" style="3" customWidth="1"/>
    <col min="14850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4" width="8.88671875" style="3"/>
    <col min="15105" max="15105" width="72.33203125" style="3" customWidth="1"/>
    <col min="15106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60" width="8.88671875" style="3"/>
    <col min="15361" max="15361" width="72.33203125" style="3" customWidth="1"/>
    <col min="15362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6" width="8.88671875" style="3"/>
    <col min="15617" max="15617" width="72.33203125" style="3" customWidth="1"/>
    <col min="15618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2" width="8.88671875" style="3"/>
    <col min="15873" max="15873" width="72.33203125" style="3" customWidth="1"/>
    <col min="15874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8" width="8.88671875" style="3"/>
    <col min="16129" max="16129" width="72.33203125" style="3" customWidth="1"/>
    <col min="16130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tr">
        <f>+[1]Kopertina!F3</f>
        <v xml:space="preserve">FUTURE CEMENT shpk </v>
      </c>
      <c r="B1" s="2"/>
      <c r="M1" s="3" t="s">
        <v>0</v>
      </c>
      <c r="N1" s="4" t="s">
        <v>1</v>
      </c>
    </row>
    <row r="2" spans="1:14" ht="15" customHeight="1" x14ac:dyDescent="0.3">
      <c r="A2" s="5" t="s">
        <v>2</v>
      </c>
      <c r="B2" s="6">
        <v>2020</v>
      </c>
      <c r="C2" s="6">
        <v>2019</v>
      </c>
    </row>
    <row r="3" spans="1:14" ht="15" customHeight="1" x14ac:dyDescent="0.3">
      <c r="A3" s="7"/>
      <c r="B3" s="8" t="s">
        <v>3</v>
      </c>
      <c r="C3" s="9" t="s">
        <v>3</v>
      </c>
    </row>
    <row r="4" spans="1:14" x14ac:dyDescent="0.3">
      <c r="A4" s="10" t="s">
        <v>4</v>
      </c>
      <c r="B4" s="2"/>
    </row>
    <row r="5" spans="1:14" x14ac:dyDescent="0.3">
      <c r="B5" s="11"/>
      <c r="C5" s="12"/>
    </row>
    <row r="6" spans="1:14" x14ac:dyDescent="0.3">
      <c r="A6" s="13" t="s">
        <v>5</v>
      </c>
      <c r="B6" s="14"/>
      <c r="C6" s="12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3" t="s">
        <v>6</v>
      </c>
      <c r="B7" s="12"/>
      <c r="C7" s="12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3" t="s">
        <v>7</v>
      </c>
      <c r="B8" s="12"/>
      <c r="C8" s="12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3" t="s">
        <v>8</v>
      </c>
      <c r="B9" s="12"/>
      <c r="C9" s="12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3" t="s">
        <v>9</v>
      </c>
      <c r="B10" s="15"/>
      <c r="C10" s="16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3" t="s">
        <v>10</v>
      </c>
      <c r="B11" s="17"/>
      <c r="C11" s="18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3" t="s">
        <v>11</v>
      </c>
      <c r="B12" s="19">
        <f>+B13</f>
        <v>-175050</v>
      </c>
      <c r="C12" s="19"/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20" t="s">
        <v>12</v>
      </c>
      <c r="B13" s="19">
        <v>-175050</v>
      </c>
      <c r="C13" s="19"/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20" t="s">
        <v>13</v>
      </c>
      <c r="B14" s="19"/>
      <c r="C14" s="19"/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3" t="s">
        <v>14</v>
      </c>
      <c r="B15" s="19"/>
      <c r="C15" s="19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3" t="s">
        <v>15</v>
      </c>
      <c r="B16" s="19">
        <v>-5802</v>
      </c>
      <c r="C16" s="19"/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21" t="s">
        <v>16</v>
      </c>
      <c r="B17" s="22">
        <f>SUM(B6:B12,B15:B16)</f>
        <v>-180852</v>
      </c>
      <c r="C17" s="22"/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3"/>
      <c r="B18" s="24"/>
      <c r="C18" s="24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5" t="s">
        <v>17</v>
      </c>
      <c r="B19" s="26"/>
      <c r="C19" s="27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8" t="s">
        <v>18</v>
      </c>
      <c r="B20" s="26"/>
      <c r="C20" s="27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3" t="s">
        <v>19</v>
      </c>
      <c r="B21" s="19"/>
      <c r="C21" s="27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3" t="s">
        <v>20</v>
      </c>
      <c r="B22" s="19"/>
      <c r="C22" s="27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3" t="s">
        <v>21</v>
      </c>
      <c r="B23" s="22">
        <f>SUM(B20:B22)</f>
        <v>0</v>
      </c>
      <c r="C23" s="22"/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9"/>
      <c r="B24" s="30"/>
      <c r="C24" s="27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9" t="s">
        <v>22</v>
      </c>
      <c r="B25" s="31">
        <f>+B17+B23</f>
        <v>-180852</v>
      </c>
      <c r="C25" s="31"/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32" t="s">
        <v>23</v>
      </c>
      <c r="B26" s="33"/>
      <c r="C26" s="27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9" t="s">
        <v>24</v>
      </c>
      <c r="B27" s="34">
        <f>+B25+B26</f>
        <v>-180852</v>
      </c>
      <c r="C27" s="34"/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27"/>
      <c r="C28" s="35"/>
    </row>
    <row r="29" spans="1:14" x14ac:dyDescent="0.3">
      <c r="A29" s="36" t="s">
        <v>25</v>
      </c>
      <c r="B29" s="37"/>
      <c r="C29" s="37"/>
    </row>
    <row r="30" spans="1:14" x14ac:dyDescent="0.3">
      <c r="A30" s="38" t="s">
        <v>26</v>
      </c>
      <c r="B30" s="37"/>
      <c r="C30" s="37"/>
    </row>
    <row r="31" spans="1:14" ht="15" thickBot="1" x14ac:dyDescent="0.35">
      <c r="A31" s="38" t="s">
        <v>27</v>
      </c>
      <c r="B31" s="34"/>
      <c r="C31" s="34"/>
    </row>
    <row r="32" spans="1:14" ht="15" thickTop="1" x14ac:dyDescent="0.3">
      <c r="B32" s="39"/>
      <c r="C32" s="35"/>
    </row>
    <row r="33" spans="2:3" x14ac:dyDescent="0.3">
      <c r="B33" s="39"/>
      <c r="C33" s="35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2021-07-22T23:35:10Z</dcterms:created>
  <dcterms:modified xsi:type="dcterms:W3CDTF">2021-07-22T23:35:20Z</dcterms:modified>
</cp:coreProperties>
</file>