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Medical Recycling\2021\QKB\"/>
    </mc:Choice>
  </mc:AlternateContent>
  <xr:revisionPtr revIDLastSave="0" documentId="8_{E4A49CFE-7BCD-4C6D-9703-753148D75499}" xr6:coauthVersionLast="47" xr6:coauthVersionMax="47" xr10:uidLastSave="{00000000-0000-0000-0000-000000000000}"/>
  <bookViews>
    <workbookView xWindow="-108" yWindow="-108" windowWidth="23256" windowHeight="12456" xr2:uid="{90B5C5B2-E000-4DE7-9C8C-3FAC8142C4E9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<sst xmlns="http://schemas.openxmlformats.org/spreadsheetml/2006/main" count="26" uniqueCount="25">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</sst>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left"/>
    </xf>
    <xf numFmtId="164" fontId="5" fillId="0" borderId="0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164" fontId="0" fillId="0" borderId="0" xfId="2" applyNumberFormat="1" applyFont="1" applyBorder="1"/>
    <xf numFmtId="164" fontId="8" fillId="0" borderId="0" xfId="2" applyNumberFormat="1" applyFont="1" applyBorder="1" applyAlignment="1">
      <alignment vertical="center"/>
    </xf>
    <xf numFmtId="43" fontId="0" fillId="0" borderId="0" xfId="2" applyFont="1" applyBorder="1"/>
    <xf numFmtId="0" fontId="9" fillId="0" borderId="0" xfId="1" applyFont="1" applyAlignment="1">
      <alignment horizontal="left" vertical="center"/>
    </xf>
    <xf numFmtId="43" fontId="9" fillId="0" borderId="0" xfId="2" applyFont="1" applyBorder="1" applyAlignment="1">
      <alignment vertical="center"/>
    </xf>
    <xf numFmtId="164" fontId="10" fillId="3" borderId="0" xfId="2" applyNumberFormat="1" applyFont="1" applyFill="1" applyAlignment="1">
      <alignment horizontal="right" wrapText="1"/>
    </xf>
    <xf numFmtId="164" fontId="11" fillId="0" borderId="0" xfId="2" applyNumberFormat="1" applyFont="1" applyBorder="1" applyAlignment="1">
      <alignment vertical="center"/>
    </xf>
    <xf numFmtId="164" fontId="11" fillId="4" borderId="0" xfId="2" applyNumberFormat="1" applyFont="1" applyFill="1" applyBorder="1" applyAlignment="1">
      <alignment vertical="center"/>
    </xf>
    <xf numFmtId="0" fontId="9" fillId="0" borderId="0" xfId="1" applyFont="1" applyAlignment="1">
      <alignment horizontal="left" vertical="center" indent="3"/>
    </xf>
    <xf numFmtId="0" fontId="12" fillId="0" borderId="0" xfId="1" applyFont="1" applyAlignment="1">
      <alignment vertical="center"/>
    </xf>
    <xf numFmtId="164" fontId="13" fillId="5" borderId="2" xfId="2" applyNumberFormat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164" fontId="13" fillId="0" borderId="0" xfId="2" applyNumberFormat="1" applyFont="1" applyBorder="1" applyAlignment="1">
      <alignment vertical="center"/>
    </xf>
    <xf numFmtId="0" fontId="7" fillId="3" borderId="0" xfId="1" applyFont="1" applyFill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64" fontId="11" fillId="0" borderId="0" xfId="2" applyNumberFormat="1" applyFont="1" applyBorder="1" applyAlignment="1">
      <alignment horizontal="left" vertical="center"/>
    </xf>
    <xf numFmtId="164" fontId="13" fillId="4" borderId="3" xfId="2" applyNumberFormat="1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164" fontId="9" fillId="0" borderId="0" xfId="2" applyNumberFormat="1" applyFont="1" applyBorder="1" applyAlignment="1">
      <alignment vertical="center"/>
    </xf>
    <xf numFmtId="164" fontId="13" fillId="4" borderId="4" xfId="2" applyNumberFormat="1" applyFont="1" applyFill="1" applyBorder="1" applyAlignment="1">
      <alignment vertical="center"/>
    </xf>
    <xf numFmtId="164" fontId="14" fillId="0" borderId="2" xfId="2" applyNumberFormat="1" applyFont="1" applyBorder="1" applyAlignment="1">
      <alignment horizontal="right"/>
    </xf>
  </cellXfs>
  <cellStyles count="3">
    <cellStyle name="Comma 22" xfId="2" xr:uid="{9CE46BE1-C257-4DE6-B23C-3D67BAFB898B}"/>
    <cellStyle name="Normal" xfId="0" builtinId="0"/>
    <cellStyle name="Normal 10" xfId="1" xr:uid="{579CAAF2-8C52-4799-8DB7-B32A91A19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esktop/Dokument%20te%20tjera/Desktop%20DT%2023-02-22/Emi/Medical%20Recycling/2021/Bilanci%20%20Medical%20Recycling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PASH-sipas natyres"/>
      <sheetName val="Shenime_pergjthshme "/>
      <sheetName val="Shenim3"/>
      <sheetName val="Shenim7"/>
      <sheetName val="Shenim8"/>
      <sheetName val="Fleta_mbyllese"/>
    </sheetNames>
    <sheetDataSet>
      <sheetData sheetId="0">
        <row r="3">
          <cell r="F3" t="str">
            <v>Medical Recycling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99E8-4B12-4603-841C-BDC36214902A}">
  <sheetPr>
    <tabColor theme="5" tint="0.79998168889431442"/>
  </sheetPr>
  <dimension ref="A1:N30"/>
  <sheetViews>
    <sheetView tabSelected="1" view="pageBreakPreview" zoomScale="60" zoomScaleNormal="100" workbookViewId="0">
      <selection activeCell="A14" sqref="A14"/>
    </sheetView>
  </sheetViews>
  <sheetFormatPr defaultRowHeight="14.4" x14ac:dyDescent="0.3"/>
  <cols>
    <col min="1" max="1" width="72.33203125" style="3" customWidth="1"/>
    <col min="2" max="3" width="15.5546875" style="2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5" width="8.88671875" style="3"/>
    <col min="256" max="256" width="72.33203125" style="3" customWidth="1"/>
    <col min="257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1" width="8.88671875" style="3"/>
    <col min="512" max="512" width="72.33203125" style="3" customWidth="1"/>
    <col min="513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7" width="8.88671875" style="3"/>
    <col min="768" max="768" width="72.33203125" style="3" customWidth="1"/>
    <col min="769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3" width="8.88671875" style="3"/>
    <col min="1024" max="1024" width="72.33203125" style="3" customWidth="1"/>
    <col min="1025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79" width="8.88671875" style="3"/>
    <col min="1280" max="1280" width="72.33203125" style="3" customWidth="1"/>
    <col min="1281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5" width="8.88671875" style="3"/>
    <col min="1536" max="1536" width="72.33203125" style="3" customWidth="1"/>
    <col min="1537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1" width="8.88671875" style="3"/>
    <col min="1792" max="1792" width="72.33203125" style="3" customWidth="1"/>
    <col min="1793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7" width="8.88671875" style="3"/>
    <col min="2048" max="2048" width="72.33203125" style="3" customWidth="1"/>
    <col min="2049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3" width="8.88671875" style="3"/>
    <col min="2304" max="2304" width="72.33203125" style="3" customWidth="1"/>
    <col min="2305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59" width="8.88671875" style="3"/>
    <col min="2560" max="2560" width="72.33203125" style="3" customWidth="1"/>
    <col min="2561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5" width="8.88671875" style="3"/>
    <col min="2816" max="2816" width="72.33203125" style="3" customWidth="1"/>
    <col min="2817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1" width="8.88671875" style="3"/>
    <col min="3072" max="3072" width="72.33203125" style="3" customWidth="1"/>
    <col min="3073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7" width="8.88671875" style="3"/>
    <col min="3328" max="3328" width="72.33203125" style="3" customWidth="1"/>
    <col min="3329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3" width="8.88671875" style="3"/>
    <col min="3584" max="3584" width="72.33203125" style="3" customWidth="1"/>
    <col min="3585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39" width="8.88671875" style="3"/>
    <col min="3840" max="3840" width="72.33203125" style="3" customWidth="1"/>
    <col min="3841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5" width="8.88671875" style="3"/>
    <col min="4096" max="4096" width="72.33203125" style="3" customWidth="1"/>
    <col min="4097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1" width="8.88671875" style="3"/>
    <col min="4352" max="4352" width="72.33203125" style="3" customWidth="1"/>
    <col min="4353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7" width="8.88671875" style="3"/>
    <col min="4608" max="4608" width="72.33203125" style="3" customWidth="1"/>
    <col min="4609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3" width="8.88671875" style="3"/>
    <col min="4864" max="4864" width="72.33203125" style="3" customWidth="1"/>
    <col min="4865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19" width="8.88671875" style="3"/>
    <col min="5120" max="5120" width="72.33203125" style="3" customWidth="1"/>
    <col min="5121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5" width="8.88671875" style="3"/>
    <col min="5376" max="5376" width="72.33203125" style="3" customWidth="1"/>
    <col min="5377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1" width="8.88671875" style="3"/>
    <col min="5632" max="5632" width="72.33203125" style="3" customWidth="1"/>
    <col min="5633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7" width="8.88671875" style="3"/>
    <col min="5888" max="5888" width="72.33203125" style="3" customWidth="1"/>
    <col min="5889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3" width="8.88671875" style="3"/>
    <col min="6144" max="6144" width="72.33203125" style="3" customWidth="1"/>
    <col min="6145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399" width="8.88671875" style="3"/>
    <col min="6400" max="6400" width="72.33203125" style="3" customWidth="1"/>
    <col min="6401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5" width="8.88671875" style="3"/>
    <col min="6656" max="6656" width="72.33203125" style="3" customWidth="1"/>
    <col min="6657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1" width="8.88671875" style="3"/>
    <col min="6912" max="6912" width="72.33203125" style="3" customWidth="1"/>
    <col min="6913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7" width="8.88671875" style="3"/>
    <col min="7168" max="7168" width="72.33203125" style="3" customWidth="1"/>
    <col min="7169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3" width="8.88671875" style="3"/>
    <col min="7424" max="7424" width="72.33203125" style="3" customWidth="1"/>
    <col min="7425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79" width="8.88671875" style="3"/>
    <col min="7680" max="7680" width="72.33203125" style="3" customWidth="1"/>
    <col min="7681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5" width="8.88671875" style="3"/>
    <col min="7936" max="7936" width="72.33203125" style="3" customWidth="1"/>
    <col min="7937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1" width="8.88671875" style="3"/>
    <col min="8192" max="8192" width="72.33203125" style="3" customWidth="1"/>
    <col min="8193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7" width="8.88671875" style="3"/>
    <col min="8448" max="8448" width="72.33203125" style="3" customWidth="1"/>
    <col min="8449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3" width="8.88671875" style="3"/>
    <col min="8704" max="8704" width="72.33203125" style="3" customWidth="1"/>
    <col min="8705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59" width="8.88671875" style="3"/>
    <col min="8960" max="8960" width="72.33203125" style="3" customWidth="1"/>
    <col min="8961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5" width="8.88671875" style="3"/>
    <col min="9216" max="9216" width="72.33203125" style="3" customWidth="1"/>
    <col min="9217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1" width="8.88671875" style="3"/>
    <col min="9472" max="9472" width="72.33203125" style="3" customWidth="1"/>
    <col min="9473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7" width="8.88671875" style="3"/>
    <col min="9728" max="9728" width="72.33203125" style="3" customWidth="1"/>
    <col min="9729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3" width="8.88671875" style="3"/>
    <col min="9984" max="9984" width="72.33203125" style="3" customWidth="1"/>
    <col min="9985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39" width="8.88671875" style="3"/>
    <col min="10240" max="10240" width="72.33203125" style="3" customWidth="1"/>
    <col min="10241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5" width="8.88671875" style="3"/>
    <col min="10496" max="10496" width="72.33203125" style="3" customWidth="1"/>
    <col min="10497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1" width="8.88671875" style="3"/>
    <col min="10752" max="10752" width="72.33203125" style="3" customWidth="1"/>
    <col min="10753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7" width="8.88671875" style="3"/>
    <col min="11008" max="11008" width="72.33203125" style="3" customWidth="1"/>
    <col min="11009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3" width="8.88671875" style="3"/>
    <col min="11264" max="11264" width="72.33203125" style="3" customWidth="1"/>
    <col min="11265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19" width="8.88671875" style="3"/>
    <col min="11520" max="11520" width="72.33203125" style="3" customWidth="1"/>
    <col min="11521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5" width="8.88671875" style="3"/>
    <col min="11776" max="11776" width="72.33203125" style="3" customWidth="1"/>
    <col min="11777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1" width="8.88671875" style="3"/>
    <col min="12032" max="12032" width="72.33203125" style="3" customWidth="1"/>
    <col min="12033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7" width="8.88671875" style="3"/>
    <col min="12288" max="12288" width="72.33203125" style="3" customWidth="1"/>
    <col min="12289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3" width="8.88671875" style="3"/>
    <col min="12544" max="12544" width="72.33203125" style="3" customWidth="1"/>
    <col min="12545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799" width="8.88671875" style="3"/>
    <col min="12800" max="12800" width="72.33203125" style="3" customWidth="1"/>
    <col min="12801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5" width="8.88671875" style="3"/>
    <col min="13056" max="13056" width="72.33203125" style="3" customWidth="1"/>
    <col min="13057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1" width="8.88671875" style="3"/>
    <col min="13312" max="13312" width="72.33203125" style="3" customWidth="1"/>
    <col min="13313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7" width="8.88671875" style="3"/>
    <col min="13568" max="13568" width="72.33203125" style="3" customWidth="1"/>
    <col min="13569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3" width="8.88671875" style="3"/>
    <col min="13824" max="13824" width="72.33203125" style="3" customWidth="1"/>
    <col min="13825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79" width="8.88671875" style="3"/>
    <col min="14080" max="14080" width="72.33203125" style="3" customWidth="1"/>
    <col min="14081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5" width="8.88671875" style="3"/>
    <col min="14336" max="14336" width="72.33203125" style="3" customWidth="1"/>
    <col min="14337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1" width="8.88671875" style="3"/>
    <col min="14592" max="14592" width="72.33203125" style="3" customWidth="1"/>
    <col min="14593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7" width="8.88671875" style="3"/>
    <col min="14848" max="14848" width="72.33203125" style="3" customWidth="1"/>
    <col min="14849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3" width="8.88671875" style="3"/>
    <col min="15104" max="15104" width="72.33203125" style="3" customWidth="1"/>
    <col min="15105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59" width="8.88671875" style="3"/>
    <col min="15360" max="15360" width="72.33203125" style="3" customWidth="1"/>
    <col min="15361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5" width="8.88671875" style="3"/>
    <col min="15616" max="15616" width="72.33203125" style="3" customWidth="1"/>
    <col min="15617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1" width="8.88671875" style="3"/>
    <col min="15872" max="15872" width="72.33203125" style="3" customWidth="1"/>
    <col min="15873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7" width="8.88671875" style="3"/>
    <col min="16128" max="16128" width="72.33203125" style="3" customWidth="1"/>
    <col min="16129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tr">
        <f>+[1]Kopertina!F3</f>
        <v>Medical Recycling</v>
      </c>
      <c r="M1" s="3" t="s">
        <v>0</v>
      </c>
      <c r="N1" s="4" t="s">
        <v>1</v>
      </c>
    </row>
    <row r="2" spans="1:14" ht="15" customHeight="1" x14ac:dyDescent="0.3">
      <c r="A2" s="5" t="s">
        <v>2</v>
      </c>
      <c r="B2" s="6">
        <v>2021</v>
      </c>
      <c r="C2" s="6">
        <v>2020</v>
      </c>
    </row>
    <row r="3" spans="1:14" ht="15" customHeight="1" x14ac:dyDescent="0.3">
      <c r="A3" s="7"/>
      <c r="B3" s="8" t="s">
        <v>3</v>
      </c>
      <c r="C3" s="8" t="s">
        <v>3</v>
      </c>
    </row>
    <row r="4" spans="1:14" x14ac:dyDescent="0.3">
      <c r="A4" s="9" t="s">
        <v>4</v>
      </c>
      <c r="B4" s="10"/>
      <c r="C4" s="10"/>
    </row>
    <row r="5" spans="1:14" x14ac:dyDescent="0.3">
      <c r="B5" s="11"/>
      <c r="C5" s="11"/>
    </row>
    <row r="6" spans="1:14" x14ac:dyDescent="0.3">
      <c r="A6" s="13" t="s">
        <v>5</v>
      </c>
      <c r="B6" s="14"/>
      <c r="C6" s="14"/>
      <c r="L6" s="3">
        <v>1</v>
      </c>
      <c r="M6" s="3" t="e">
        <f ca="1">CONCATENATE("PR-",PullFirstLetters(SUBSTITUTE(SUBSTITUTE(SUBSTITUTE(SUBSTITUTE(SUBSTITUTE(A6, "/", ""), ":", ""), "(", ""), ")", ""), ",", "")  ),"-")&amp;TEXT(L6,"000")</f>
        <v>#NAME?</v>
      </c>
      <c r="N6" s="3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3" t="s">
        <v>6</v>
      </c>
      <c r="B7" s="12"/>
      <c r="C7" s="12"/>
      <c r="L7" s="3">
        <v>2</v>
      </c>
      <c r="M7" s="3" t="e">
        <f ca="1">CONCATENATE("PR-",PullFirstLetters(SUBSTITUTE(SUBSTITUTE(SUBSTITUTE(SUBSTITUTE(SUBSTITUTE(A7, "/", ""), ":", ""), "(", ""), ")", ""), ",", "")  ),"-")&amp;TEXT(L7,"000")</f>
        <v>#NAME?</v>
      </c>
      <c r="N7" s="3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3">
      <c r="A8" s="13" t="s">
        <v>7</v>
      </c>
      <c r="B8" s="12"/>
      <c r="C8" s="12"/>
      <c r="L8" s="3">
        <v>3</v>
      </c>
      <c r="M8" s="3" t="e">
        <f ca="1">CONCATENATE("PR-",PullFirstLetters(SUBSTITUTE(SUBSTITUTE(SUBSTITUTE(SUBSTITUTE(SUBSTITUTE(A8, "/", ""), ":", ""), "(", ""), ")", ""), ",", "")  ),"-")&amp;TEXT(L8,"000")</f>
        <v>#NAME?</v>
      </c>
      <c r="N8" s="3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3">
      <c r="A9" s="13" t="s">
        <v>8</v>
      </c>
      <c r="B9" s="12"/>
      <c r="C9" s="12"/>
      <c r="L9" s="3">
        <v>4</v>
      </c>
      <c r="M9" s="3" t="e">
        <f ca="1">CONCATENATE("PR-",PullFirstLetters(SUBSTITUTE(SUBSTITUTE(SUBSTITUTE(SUBSTITUTE(SUBSTITUTE(A9, "/", ""), ":", ""), "(", ""), ")", ""), ",", "")  ),"-")&amp;TEXT(L9,"000")</f>
        <v>#NAME?</v>
      </c>
      <c r="N9" s="3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3">
      <c r="A10" s="13" t="s">
        <v>9</v>
      </c>
      <c r="B10" s="15"/>
      <c r="C10" s="15"/>
      <c r="L10" s="3">
        <v>5</v>
      </c>
      <c r="M10" s="3" t="e">
        <f ca="1">CONCATENATE("PR-",PullFirstLetters(SUBSTITUTE(SUBSTITUTE(SUBSTITUTE(SUBSTITUTE(SUBSTITUTE(A10, "/", ""), ":", ""), "(", ""), ")", ""), ",", "")  ),"-")&amp;TEXT(L10,"000")</f>
        <v>#NAME?</v>
      </c>
      <c r="N10" s="3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3">
      <c r="A11" s="13" t="s">
        <v>10</v>
      </c>
      <c r="B11" s="16"/>
      <c r="C11" s="16"/>
      <c r="L11" s="3">
        <v>6</v>
      </c>
      <c r="M11" s="3" t="e">
        <f ca="1">CONCATENATE("PR-",PullFirstLetters(SUBSTITUTE(SUBSTITUTE(SUBSTITUTE(SUBSTITUTE(SUBSTITUTE(A11, "/", ""), ":", ""), "(", ""), ")", ""), ",", "")  ),"-")&amp;TEXT(L11,"000")</f>
        <v>#NAME?</v>
      </c>
      <c r="N11" s="3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3">
      <c r="A12" s="13" t="s">
        <v>11</v>
      </c>
      <c r="B12" s="17">
        <v>-360000</v>
      </c>
      <c r="C12" s="17">
        <v>-317304</v>
      </c>
      <c r="L12" s="3">
        <v>7</v>
      </c>
      <c r="M12" s="3" t="e">
        <f ca="1">CONCATENATE("PR-",PullFirstLetters(SUBSTITUTE(SUBSTITUTE(SUBSTITUTE(SUBSTITUTE(SUBSTITUTE(A12, "/", ""), ":", ""), "(", ""), ")", ""), ",", "")  ),"-")&amp;TEXT(L12,"000")</f>
        <v>#NAME?</v>
      </c>
      <c r="N12" s="3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3">
      <c r="A13" s="18" t="s">
        <v>12</v>
      </c>
      <c r="B13" s="16">
        <v>-347760</v>
      </c>
      <c r="C13" s="16">
        <v>-312000</v>
      </c>
      <c r="L13" s="3">
        <v>8</v>
      </c>
      <c r="M13" s="3" t="e">
        <f ca="1">CONCATENATE("PR-",PullFirstLetters(SUBSTITUTE(SUBSTITUTE(SUBSTITUTE(SUBSTITUTE(SUBSTITUTE(A13, "/", ""), ":", ""), "(", ""), ")", ""), ",", "")  ),"-")&amp;TEXT(L13,"000")</f>
        <v>#NAME?</v>
      </c>
      <c r="N13" s="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3">
      <c r="A14" s="18" t="s">
        <v>13</v>
      </c>
      <c r="B14" s="16">
        <v>-12240</v>
      </c>
      <c r="C14" s="16">
        <v>-5304</v>
      </c>
      <c r="L14" s="3">
        <v>9</v>
      </c>
      <c r="M14" s="3" t="e">
        <f ca="1">CONCATENATE("PR-",PullFirstLetters(SUBSTITUTE(SUBSTITUTE(SUBSTITUTE(SUBSTITUTE(SUBSTITUTE(A14, "/", ""), ":", ""), "(", ""), ")", ""), ",", "")  ),"-")&amp;TEXT(L14,"000")</f>
        <v>#NAME?</v>
      </c>
      <c r="N14" s="3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3">
      <c r="A15" s="13" t="s">
        <v>14</v>
      </c>
      <c r="B15" s="16"/>
      <c r="C15" s="16"/>
      <c r="L15" s="3">
        <v>10</v>
      </c>
      <c r="M15" s="3" t="e">
        <f ca="1">CONCATENATE("PR-",PullFirstLetters(SUBSTITUTE(SUBSTITUTE(SUBSTITUTE(SUBSTITUTE(SUBSTITUTE(A15, "/", ""), ":", ""), "(", ""), ")", ""), ",", "")  ),"-")&amp;TEXT(L15,"000")</f>
        <v>#NAME?</v>
      </c>
      <c r="N15" s="3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3">
      <c r="A16" s="13" t="s">
        <v>15</v>
      </c>
      <c r="B16" s="16">
        <v>-3120</v>
      </c>
      <c r="C16" s="16">
        <v>-13750</v>
      </c>
      <c r="L16" s="3">
        <v>11</v>
      </c>
      <c r="M16" s="3" t="e">
        <f ca="1">CONCATENATE("PR-",PullFirstLetters(SUBSTITUTE(SUBSTITUTE(SUBSTITUTE(SUBSTITUTE(SUBSTITUTE(A16, "/", ""), ":", ""), "(", ""), ")", ""), ",", "")  ),"-")&amp;TEXT(L16,"000")</f>
        <v>#NAME?</v>
      </c>
      <c r="N16" s="3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3">
      <c r="A17" s="19" t="s">
        <v>16</v>
      </c>
      <c r="B17" s="20">
        <v>-363120</v>
      </c>
      <c r="C17" s="20">
        <v>-331054</v>
      </c>
      <c r="L17" s="3">
        <v>12</v>
      </c>
      <c r="M17" s="3" t="e">
        <f ca="1">CONCATENATE("PR-",PullFirstLetters(SUBSTITUTE(SUBSTITUTE(SUBSTITUTE(SUBSTITUTE(SUBSTITUTE(A17, "/", ""), ":", ""), "(", ""), ")", ""), ",", "")  ),"-")&amp;TEXT(L17,"000")</f>
        <v>#NAME?</v>
      </c>
      <c r="N17" s="3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3">
      <c r="A18" s="21"/>
      <c r="B18" s="22"/>
      <c r="C18" s="22"/>
      <c r="M18" s="3" t="e">
        <f ca="1">CONCATENATE("PR-",PullFirstLetters(SUBSTITUTE(SUBSTITUTE(SUBSTITUTE(SUBSTITUTE(SUBSTITUTE(A18, "/", ""), ":", ""), "(", ""), ")", ""), ",", "")  ),"-")&amp;TEXT(L18,"000")</f>
        <v>#NAME?</v>
      </c>
      <c r="N18" s="3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3">
      <c r="A19" s="23" t="s">
        <v>17</v>
      </c>
      <c r="B19" s="24"/>
      <c r="C19" s="24"/>
      <c r="L19" s="3">
        <v>13</v>
      </c>
      <c r="M19" s="3" t="e">
        <f ca="1">CONCATENATE("PR-",PullFirstLetters(SUBSTITUTE(SUBSTITUTE(SUBSTITUTE(SUBSTITUTE(SUBSTITUTE(A19, "/", ""), ":", ""), "(", ""), ")", ""), ",", "")  ),"-")&amp;TEXT(L19,"000")</f>
        <v>#NAME?</v>
      </c>
      <c r="N19" s="3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3">
      <c r="A20" s="25" t="s">
        <v>18</v>
      </c>
      <c r="B20" s="24"/>
      <c r="C20" s="24"/>
      <c r="L20" s="3">
        <v>14</v>
      </c>
      <c r="M20" s="3" t="e">
        <f ca="1">CONCATENATE("PR-",PullFirstLetters(SUBSTITUTE(SUBSTITUTE(SUBSTITUTE(SUBSTITUTE(SUBSTITUTE(A20, "/", ""), ":", ""), "(", ""), ")", ""), ",", "")  ),"-")&amp;TEXT(L20,"000")</f>
        <v>#NAME?</v>
      </c>
      <c r="N20" s="3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3">
      <c r="A21" s="13" t="s">
        <v>19</v>
      </c>
      <c r="B21" s="16"/>
      <c r="C21" s="16"/>
      <c r="L21" s="3">
        <v>15</v>
      </c>
      <c r="M21" s="3" t="e">
        <f ca="1">CONCATENATE("PR-",PullFirstLetters(SUBSTITUTE(SUBSTITUTE(SUBSTITUTE(SUBSTITUTE(SUBSTITUTE(A21, "/", ""), ":", ""), "(", ""), ")", ""), ",", "")  ),"-")&amp;TEXT(L21,"000")</f>
        <v>#NAME?</v>
      </c>
      <c r="N21" s="3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3">
      <c r="A22" s="13" t="s">
        <v>20</v>
      </c>
      <c r="B22" s="16"/>
      <c r="C22" s="16"/>
      <c r="L22" s="3">
        <v>16</v>
      </c>
      <c r="M22" s="3" t="e">
        <f ca="1">CONCATENATE("PR-",PullFirstLetters(SUBSTITUTE(SUBSTITUTE(SUBSTITUTE(SUBSTITUTE(SUBSTITUTE(A22, "/", ""), ":", ""), "(", ""), ")", ""), ",", "")  ),"-")&amp;TEXT(L22,"000")</f>
        <v>#NAME?</v>
      </c>
      <c r="N22" s="3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3">
      <c r="A23" s="21" t="s">
        <v>21</v>
      </c>
      <c r="B23" s="20">
        <v>0</v>
      </c>
      <c r="C23" s="20">
        <v>0</v>
      </c>
      <c r="L23" s="3">
        <v>17</v>
      </c>
      <c r="M23" s="3" t="e">
        <f ca="1">CONCATENATE("PR-",PullFirstLetters(SUBSTITUTE(SUBSTITUTE(SUBSTITUTE(SUBSTITUTE(SUBSTITUTE(A23, "/", ""), ":", ""), "(", ""), ")", ""), ",", "")  ),"-")&amp;TEXT(L23,"000")</f>
        <v>#NAME?</v>
      </c>
      <c r="N23" s="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3">
      <c r="A24" s="26"/>
      <c r="B24" s="27"/>
      <c r="C24" s="27"/>
      <c r="M24" s="3" t="e">
        <f ca="1">CONCATENATE("PR-",PullFirstLetters(SUBSTITUTE(SUBSTITUTE(SUBSTITUTE(SUBSTITUTE(SUBSTITUTE(A24, "/", ""), ":", ""), "(", ""), ")", ""), ",", "")  ),"-")&amp;TEXT(L24,"000")</f>
        <v>#NAME?</v>
      </c>
      <c r="N24" s="3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 x14ac:dyDescent="0.35">
      <c r="A25" s="26" t="s">
        <v>22</v>
      </c>
      <c r="B25" s="28">
        <v>-363120</v>
      </c>
      <c r="C25" s="28">
        <v>-331054</v>
      </c>
      <c r="L25" s="3">
        <v>18</v>
      </c>
      <c r="M25" s="3" t="e">
        <f ca="1">CONCATENATE("PR-",PullFirstLetters(SUBSTITUTE(SUBSTITUTE(SUBSTITUTE(SUBSTITUTE(SUBSTITUTE(A25, "/", ""), ":", ""), "(", ""), ")", ""), ",", "")  ),"-")&amp;TEXT(L25,"000")</f>
        <v>#NAME?</v>
      </c>
      <c r="N25" s="3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3">
      <c r="A26" s="29" t="s">
        <v>23</v>
      </c>
      <c r="B26" s="30"/>
      <c r="C26" s="30"/>
      <c r="L26" s="3">
        <v>19</v>
      </c>
      <c r="M26" s="3" t="e">
        <f ca="1">CONCATENATE("PR-",PullFirstLetters(SUBSTITUTE(SUBSTITUTE(SUBSTITUTE(SUBSTITUTE(SUBSTITUTE(A26, "/", ""), ":", ""), "(", ""), ")", ""), ",", "")  ),"-")&amp;TEXT(L26,"000")</f>
        <v>#NAME?</v>
      </c>
      <c r="N26" s="3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 x14ac:dyDescent="0.35">
      <c r="A27" s="26" t="s">
        <v>24</v>
      </c>
      <c r="B27" s="31">
        <v>-363120</v>
      </c>
      <c r="C27" s="31">
        <v>-331054</v>
      </c>
      <c r="L27" s="3">
        <v>20</v>
      </c>
      <c r="M27" s="3" t="e">
        <f ca="1">CONCATENATE("PR-",PullFirstLetters(SUBSTITUTE(SUBSTITUTE(SUBSTITUTE(SUBSTITUTE(SUBSTITUTE(A27, "/", ""), ":", ""), "(", ""), ")", ""), ",", "")  ),"-")&amp;TEXT(L27,"000")</f>
        <v>#NAME?</v>
      </c>
      <c r="N27" s="3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" thickTop="1" x14ac:dyDescent="0.3">
      <c r="B28" s="10"/>
      <c r="C28" s="10"/>
    </row>
    <row r="29" spans="1:14" x14ac:dyDescent="0.3">
      <c r="B29" s="32"/>
      <c r="C29" s="32"/>
    </row>
    <row r="30" spans="1:14" x14ac:dyDescent="0.3">
      <c r="B30" s="10"/>
      <c r="C30" s="10"/>
    </row>
  </sheetData>
  <mergeCells count="1">
    <mergeCell ref="A2:A3"/>
  </mergeCells>
  <pageMargins left="0.7" right="0.7" top="0.75" bottom="0.75" header="0.3" footer="0.3"/>
  <pageSetup paperSize="9" scale="7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2022-07-23T21:11:27Z</dcterms:created>
  <dcterms:modified xsi:type="dcterms:W3CDTF">2022-07-23T21:29:33Z</dcterms:modified>
</cp:coreProperties>
</file>