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QKB 2023\VOKOPOLA ENERGJI\"/>
    </mc:Choice>
  </mc:AlternateContent>
  <bookViews>
    <workbookView xWindow="-105" yWindow="-105" windowWidth="23250" windowHeight="12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47" i="18" l="1"/>
  <c r="D57" i="18" s="1"/>
  <c r="D55" i="18"/>
  <c r="D60" i="18" l="1"/>
  <c r="B55" i="18" l="1"/>
  <c r="B47" i="18"/>
  <c r="B57" i="18" s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<sst xmlns="http://schemas.openxmlformats.org/spreadsheetml/2006/main" count="414" uniqueCount="271">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</sst>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8" zoomScaleNormal="100" workbookViewId="0">
      <selection activeCell="B27" sqref="B2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/>
      <c r="C10" s="52"/>
      <c r="D10" s="64"/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143658484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83"/>
    </row>
    <row r="18" spans="1:6">
      <c r="A18" s="45" t="s">
        <v>219</v>
      </c>
      <c r="B18" s="51"/>
      <c r="C18" s="52"/>
      <c r="D18" s="51"/>
      <c r="E18" s="51"/>
      <c r="F18" s="83"/>
    </row>
    <row r="19" spans="1:6">
      <c r="A19" s="63" t="s">
        <v>219</v>
      </c>
      <c r="B19" s="64">
        <v>-135611858</v>
      </c>
      <c r="C19" s="52"/>
      <c r="D19" s="64">
        <v>-805999</v>
      </c>
      <c r="E19" s="51"/>
      <c r="F19" s="42"/>
    </row>
    <row r="20" spans="1:6">
      <c r="A20" s="63" t="s">
        <v>247</v>
      </c>
      <c r="B20" s="64">
        <v>-294622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-773185</v>
      </c>
      <c r="C22" s="52"/>
      <c r="D22" s="64">
        <v>-378462</v>
      </c>
      <c r="E22" s="51"/>
      <c r="F22" s="42"/>
    </row>
    <row r="23" spans="1:6">
      <c r="A23" s="63" t="s">
        <v>249</v>
      </c>
      <c r="B23" s="64">
        <v>-132990</v>
      </c>
      <c r="C23" s="52"/>
      <c r="D23" s="64">
        <v>-62784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-10760817</v>
      </c>
      <c r="C27" s="52"/>
      <c r="D27" s="64">
        <v>-2939111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83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>
        <v>-43</v>
      </c>
      <c r="C38" s="52"/>
      <c r="D38" s="64"/>
      <c r="E38" s="51"/>
      <c r="F38" s="42"/>
    </row>
    <row r="39" spans="1:7">
      <c r="A39" s="63" t="s">
        <v>256</v>
      </c>
      <c r="B39" s="64">
        <v>-4036</v>
      </c>
      <c r="C39" s="52"/>
      <c r="D39" s="64">
        <v>623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79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-3919067</v>
      </c>
      <c r="C42" s="54"/>
      <c r="D42" s="54">
        <f>SUM(D9:D41)</f>
        <v>-4185733</v>
      </c>
      <c r="E42" s="58"/>
      <c r="F42" s="83"/>
      <c r="G42" s="83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/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-3919067</v>
      </c>
      <c r="C47" s="67"/>
      <c r="D47" s="67">
        <f>SUM(D42:D46)</f>
        <v>-4185733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-3919067</v>
      </c>
      <c r="C57" s="76"/>
      <c r="D57" s="76">
        <f>D47+D55</f>
        <v>-4185733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-3919067</v>
      </c>
      <c r="C60" s="64"/>
      <c r="D60" s="64">
        <f>D57</f>
        <v>-4185733</v>
      </c>
      <c r="E60" s="61"/>
      <c r="F60" s="39"/>
    </row>
    <row r="61" spans="1:6">
      <c r="A61" s="73" t="s">
        <v>228</v>
      </c>
      <c r="B61" s="64"/>
      <c r="C61" s="64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2023-07-07T09:48:51Z</dcterms:modified>
</cp:coreProperties>
</file>