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ILANCE\Bilance 2022\Afto                    2022\Pasqyra per QKB  2022  Afto\"/>
    </mc:Choice>
  </mc:AlternateContent>
  <xr:revisionPtr revIDLastSave="0" documentId="13_ncr:1_{47C64833-657B-4E87-9E7C-85E22682AD2F}" xr6:coauthVersionLast="36" xr6:coauthVersionMax="36" xr10:uidLastSave="{00000000-0000-0000-0000-000000000000}"/>
  <bookViews>
    <workbookView xWindow="0" yWindow="0" windowWidth="38400" windowHeight="17325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<sst xmlns="http://schemas.openxmlformats.org/spreadsheetml/2006/main" count="415" uniqueCount="272">
  <si>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</si>
  <si>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</si>
  <si>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</si>
  <si>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</si>
  <si>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</si>
  <si>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</si>
  <si>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</si>
  <si>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</si>
  <si>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</si>
  <si>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</si>
  <si>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</si>
  <si>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</si>
  <si>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</si>
  <si>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</si>
  <si>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</si>
  <si>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</si>
  <si>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</si>
  <si>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</si>
  <si>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</si>
  <si>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</si>
  <si>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</si>
  <si>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</si>
  <si>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</si>
  <si>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</si>
  <si>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</si>
  <si>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</si>
  <si>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</si>
  <si>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</si>
  <si>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</si>
  <si>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</si>
  <si>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</si>
  <si>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</si>
  <si>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</si>
  <si>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</si>
  <si>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</si>
  <si>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</si>
  <si>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</si>
  <si>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</si>
  <si>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</si>
  <si>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</si>
  <si>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</si>
  <si>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</si>
  <si>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</si>
  <si>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</si>
  <si>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</si>
  <si>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</si>
  <si>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</si>
  <si>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</si>
  <si>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</si>
  <si>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</si>
  <si>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</si>
  <si>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</si>
  <si>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</si>
  <si>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</si>
  <si>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</si>
  <si>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</si>
  <si>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</si>
  <si>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</si>
  <si>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</si>
  <si>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</si>
  <si>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</si>
  <si>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</si>
  <si>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</si>
  <si>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</si>
  <si>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</si>
  <si>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</si>
  <si>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</si>
  <si>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</si>
  <si>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</si>
  <si>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</si>
  <si>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</si>
  <si>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</si>
  <si>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</si>
  <si>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</si>
  <si>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</si>
  <si>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</si>
  <si>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</si>
  <si>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</si>
  <si>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</si>
  <si>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</si>
  <si>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</si>
  <si>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</si>
  <si>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</si>
  <si>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</si>
  <si>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</si>
  <si>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</si>
  <si>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</si>
  <si>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</si>
  <si>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</si>
  <si>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</si>
  <si>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</si>
  <si>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</si>
  <si>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</si>
  <si>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</si>
  <si>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</si>
  <si>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</si>
  <si>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</si>
  <si>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</si>
  <si>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</si>
  <si>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</si>
  <si>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</si>
  <si>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</si>
  <si>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</si>
  <si>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</si>
  <si>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</si>
  <si>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</si>
  <si>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</si>
  <si>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</si>
  <si>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</si>
  <si>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</si>
  <si>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</si>
  <si>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</si>
  <si>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</si>
  <si>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</si>
  <si>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</si>
  <si>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</si>
  <si>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</si>
  <si>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</si>
  <si>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</si>
  <si>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</si>
  <si>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</si>
  <si>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</si>
  <si>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</si>
  <si>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</si>
  <si>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</si>
  <si>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</si>
  <si>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</si>
  <si>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</si>
  <si>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</si>
  <si>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</si>
  <si>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</si>
  <si>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</si>
  <si>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</si>
  <si>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</si>
  <si>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</si>
  <si>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</si>
  <si>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</si>
  <si>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</si>
  <si>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</si>
  <si>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</si>
  <si>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</si>
  <si>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</si>
  <si>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</si>
  <si>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</si>
  <si>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</si>
  <si>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</si>
  <si>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</si>
  <si>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</si>
  <si>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</si>
  <si>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</si>
  <si>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</si>
  <si>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</si>
  <si>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</si>
  <si>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</si>
  <si>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</si>
  <si>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</si>
  <si>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</si>
  <si>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</si>
  <si>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</si>
  <si>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</si>
  <si>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</si>
  <si>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</si>
  <si>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</si>
  <si>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</si>
  <si>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</si>
  <si>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</si>
  <si>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</si>
  <si>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</si>
  <si>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</si>
  <si>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</si>
  <si>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</si>
  <si>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</si>
  <si>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</si>
  <si>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</si>
  <si>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</si>
  <si>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</si>
  <si>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</si>
  <si>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</si>
  <si>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</si>
  <si>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</si>
  <si>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</si>
  <si>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</si>
  <si>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</si>
  <si>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</si>
  <si>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</si>
  <si>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</si>
  <si>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</si>
  <si>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</si>
  <si>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</si>
  <si>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</si>
  <si>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</si>
  <si>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</si>
  <si>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</si>
  <si>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</si>
  <si>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</si>
  <si>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</si>
  <si>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</si>
  <si>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</si>
  <si>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</si>
  <si>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</si>
  <si>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</si>
  <si>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</si>
  <si>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</si>
  <si>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</si>
  <si>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</si>
  <si>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</si>
  <si>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</si>
  <si>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</si>
  <si>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</si>
  <si>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</si>
  <si>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</si>
  <si>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</si>
  <si>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</si>
  <si>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</si>
  <si>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</si>
  <si>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</si>
  <si>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</si>
  <si>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</si>
  <si>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</si>
  <si>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</si>
  <si>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</si>
  <si>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</si>
  <si>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</si>
  <si>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</si>
  <si>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</si>
  <si>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</si>
  <si>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</si>
  <si>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</si>
  <si>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</si>
  <si>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</si>
  <si>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</si>
  <si>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</si>
  <si>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</si>
  <si>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</si>
  <si>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</si>
  <si>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</si>
  <si>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</si>
  <si>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</si>
  <si>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</si>
  <si>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</si>
  <si>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</si>
  <si>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</si>
  <si>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</si>
  <si>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</si>
  <si>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</si>
  <si>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</si>
  <si>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</si>
  <si>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</si>
  <si>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</si>
  <si>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</si>
  <si>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</si>
  <si>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</si>
  <si>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</si>
  <si>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</si>
  <si>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</si>
  <si>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</si>
  <si>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</si>
  <si>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</si>
  <si>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</si>
  <si>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</si>
  <si>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</si>
  <si>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</si>
  <si>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</si>
  <si>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</si>
  <si>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</si>
  <si>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</si>
  <si>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</si>
  <si>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</si>
  <si>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</si>
  <si>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NIPT  L31817505L</t>
  </si>
  <si>
    <t xml:space="preserve"> ALBANIAN FERRY TERMINAL OPERATOR   (AFTO )  shpk 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</si>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</sst>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8" fillId="0" borderId="0" xfId="0" applyNumberFormat="1" applyFont="1" applyFill="1" applyBorder="1" applyAlignment="1" applyProtection="1">
      <alignment horizontal="left" wrapText="1" indent="2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  <xf numFmtId="0" fontId="187" fillId="63" borderId="0" xfId="3507" applyNumberFormat="1" applyFont="1" applyFill="1" applyBorder="1" applyAlignment="1">
      <alignment vertic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  <xf numFmtId="0" fontId="177" fillId="64" borderId="0" xfId="0" applyNumberFormat="1" applyFont="1" applyFill="1" applyBorder="1" applyAlignment="1" applyProtection="1">
      <alignment wrapText="1"/>
    </xf>
    <xf numFmtId="37" fontId="183" fillId="64" borderId="25" xfId="0" applyNumberFormat="1" applyFont="1" applyFill="1" applyBorder="1" applyAlignment="1">
      <alignment horizontal="right"/>
    </xf>
    <xf numFmtId="37" fontId="183" fillId="64" borderId="0" xfId="0" applyNumberFormat="1" applyFont="1" applyFill="1" applyBorder="1" applyAlignment="1">
      <alignment horizontal="right"/>
    </xf>
    <xf numFmtId="0" fontId="177" fillId="64" borderId="0" xfId="6592" applyNumberFormat="1" applyFont="1" applyFill="1" applyBorder="1" applyAlignment="1" applyProtection="1">
      <alignment wrapText="1"/>
    </xf>
    <xf numFmtId="37" fontId="183" fillId="64" borderId="15" xfId="6592" applyNumberFormat="1" applyFont="1" applyFill="1" applyBorder="1" applyAlignment="1">
      <alignment horizontal="right"/>
    </xf>
    <xf numFmtId="37" fontId="183" fillId="64" borderId="0" xfId="6592" applyNumberFormat="1" applyFont="1" applyFill="1" applyBorder="1" applyAlignment="1">
      <alignment horizontal="right"/>
    </xf>
    <xf numFmtId="37" fontId="174" fillId="63" borderId="0" xfId="0" applyNumberFormat="1" applyFont="1" applyFill="1" applyBorder="1" applyAlignment="1" applyProtection="1">
      <alignment horizontal="right"/>
    </xf>
    <xf numFmtId="0" fontId="174" fillId="63" borderId="0" xfId="0" applyNumberFormat="1" applyFont="1" applyFill="1" applyBorder="1" applyAlignment="1" applyProtection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%20Afto%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12070131</v>
          </cell>
          <cell r="D106">
            <v>8882630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showGridLines="0" tabSelected="1" zoomScaleNormal="100" workbookViewId="0">
      <selection activeCell="D73" sqref="D7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9" t="s">
        <v>267</v>
      </c>
    </row>
    <row r="10" spans="1:6">
      <c r="A10" s="62" t="s">
        <v>259</v>
      </c>
      <c r="B10" s="63">
        <v>521102213</v>
      </c>
      <c r="C10" s="52"/>
      <c r="D10" s="63">
        <v>469206777</v>
      </c>
      <c r="E10" s="51"/>
      <c r="F10" s="78" t="s">
        <v>264</v>
      </c>
    </row>
    <row r="11" spans="1:6">
      <c r="A11" s="62" t="s">
        <v>261</v>
      </c>
      <c r="B11" s="63"/>
      <c r="C11" s="52"/>
      <c r="D11" s="63"/>
      <c r="E11" s="51"/>
      <c r="F11" s="78" t="s">
        <v>265</v>
      </c>
    </row>
    <row r="12" spans="1:6">
      <c r="A12" s="62" t="s">
        <v>262</v>
      </c>
      <c r="B12" s="63"/>
      <c r="C12" s="52"/>
      <c r="D12" s="63"/>
      <c r="E12" s="51"/>
      <c r="F12" s="78" t="s">
        <v>265</v>
      </c>
    </row>
    <row r="13" spans="1:6">
      <c r="A13" s="62" t="s">
        <v>263</v>
      </c>
      <c r="B13" s="63"/>
      <c r="C13" s="52"/>
      <c r="D13" s="63"/>
      <c r="E13" s="51"/>
      <c r="F13" s="78" t="s">
        <v>265</v>
      </c>
    </row>
    <row r="14" spans="1:6">
      <c r="A14" s="62" t="s">
        <v>260</v>
      </c>
      <c r="B14" s="63"/>
      <c r="C14" s="52"/>
      <c r="D14" s="63"/>
      <c r="E14" s="51"/>
      <c r="F14" s="78" t="s">
        <v>266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-2089243</v>
      </c>
      <c r="C19" s="52"/>
      <c r="D19" s="63">
        <v>-680219</v>
      </c>
      <c r="E19" s="51"/>
      <c r="F19" s="42"/>
    </row>
    <row r="20" spans="1:6">
      <c r="A20" s="62" t="s">
        <v>244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245</v>
      </c>
      <c r="B22" s="63">
        <v>-63265970</v>
      </c>
      <c r="C22" s="52"/>
      <c r="D22" s="63">
        <v>-61731198</v>
      </c>
      <c r="E22" s="51"/>
      <c r="F22" s="42"/>
    </row>
    <row r="23" spans="1:6">
      <c r="A23" s="62" t="s">
        <v>246</v>
      </c>
      <c r="B23" s="63">
        <v>-8558515</v>
      </c>
      <c r="C23" s="52"/>
      <c r="D23" s="63">
        <v>-8427146</v>
      </c>
      <c r="E23" s="51"/>
      <c r="F23" s="42"/>
    </row>
    <row r="24" spans="1:6">
      <c r="A24" s="62" t="s">
        <v>248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-5002112</v>
      </c>
      <c r="C26" s="52"/>
      <c r="D26" s="63">
        <v>-6093373</v>
      </c>
      <c r="E26" s="51"/>
      <c r="F26" s="42"/>
    </row>
    <row r="27" spans="1:6">
      <c r="A27" s="45" t="s">
        <v>221</v>
      </c>
      <c r="B27" s="63">
        <v>-429051411</v>
      </c>
      <c r="C27" s="52"/>
      <c r="D27" s="63">
        <v>-381605479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249</v>
      </c>
      <c r="B29" s="63"/>
      <c r="C29" s="52"/>
      <c r="D29" s="63"/>
      <c r="E29" s="51"/>
      <c r="F29" s="42"/>
    </row>
    <row r="30" spans="1:6" ht="15" customHeight="1">
      <c r="A30" s="62" t="s">
        <v>247</v>
      </c>
      <c r="B30" s="63"/>
      <c r="C30" s="52"/>
      <c r="D30" s="63"/>
      <c r="E30" s="51"/>
      <c r="F30" s="42"/>
    </row>
    <row r="31" spans="1:6" ht="15" customHeight="1">
      <c r="A31" s="62" t="s">
        <v>256</v>
      </c>
      <c r="B31" s="63"/>
      <c r="C31" s="52"/>
      <c r="D31" s="63"/>
      <c r="E31" s="51"/>
      <c r="F31" s="42"/>
    </row>
    <row r="32" spans="1:6" ht="15" customHeight="1">
      <c r="A32" s="62" t="s">
        <v>250</v>
      </c>
      <c r="B32" s="63"/>
      <c r="C32" s="52"/>
      <c r="D32" s="63"/>
      <c r="E32" s="51"/>
      <c r="F32" s="42"/>
    </row>
    <row r="33" spans="1:6" ht="15" customHeight="1">
      <c r="A33" s="62" t="s">
        <v>255</v>
      </c>
      <c r="B33" s="63"/>
      <c r="C33" s="52"/>
      <c r="D33" s="63"/>
      <c r="E33" s="51"/>
      <c r="F33" s="42"/>
    </row>
    <row r="34" spans="1:6" ht="15" customHeight="1">
      <c r="A34" s="82" t="s">
        <v>251</v>
      </c>
      <c r="B34" s="83"/>
      <c r="C34" s="84"/>
      <c r="D34" s="8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252</v>
      </c>
      <c r="B37" s="63">
        <v>-957214</v>
      </c>
      <c r="C37" s="52"/>
      <c r="D37" s="63">
        <v>-1440298</v>
      </c>
      <c r="E37" s="51"/>
      <c r="F37" s="42"/>
    </row>
    <row r="38" spans="1:6">
      <c r="A38" s="62" t="s">
        <v>254</v>
      </c>
      <c r="B38" s="63"/>
      <c r="C38" s="52"/>
      <c r="D38" s="63"/>
      <c r="E38" s="51"/>
      <c r="F38" s="42"/>
    </row>
    <row r="39" spans="1:6">
      <c r="A39" s="62" t="s">
        <v>253</v>
      </c>
      <c r="B39" s="63">
        <f>-107617</f>
        <v>-107617</v>
      </c>
      <c r="C39" s="52"/>
      <c r="D39" s="63">
        <v>-346434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6" t="s">
        <v>257</v>
      </c>
      <c r="B41" s="63"/>
      <c r="C41" s="52"/>
      <c r="D41" s="63"/>
      <c r="E41" s="51"/>
      <c r="F41" s="42"/>
    </row>
    <row r="42" spans="1:6">
      <c r="A42" s="88" t="s">
        <v>224</v>
      </c>
      <c r="B42" s="89">
        <f>SUM(B9:B41)</f>
        <v>12070131</v>
      </c>
      <c r="C42" s="90"/>
      <c r="D42" s="89">
        <f>SUM(D9:D41)</f>
        <v>8882630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0</v>
      </c>
      <c r="C44" s="52"/>
      <c r="D44" s="63">
        <v>0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88" t="s">
        <v>240</v>
      </c>
      <c r="B47" s="89">
        <f>SUM(B42:B46)</f>
        <v>12070131</v>
      </c>
      <c r="C47" s="90"/>
      <c r="D47" s="89">
        <f>SUM(D42:D46)</f>
        <v>8882630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7" ht="15.75" thickTop="1">
      <c r="A49" s="68" t="s">
        <v>241</v>
      </c>
      <c r="B49" s="53"/>
      <c r="C49" s="53"/>
      <c r="D49" s="53"/>
      <c r="E49" s="58"/>
      <c r="F49" s="42"/>
    </row>
    <row r="50" spans="1:7">
      <c r="A50" s="62" t="s">
        <v>230</v>
      </c>
      <c r="B50" s="64"/>
      <c r="C50" s="53"/>
      <c r="D50" s="64"/>
      <c r="E50" s="51"/>
      <c r="F50" s="42"/>
    </row>
    <row r="51" spans="1:7">
      <c r="A51" s="62" t="s">
        <v>231</v>
      </c>
      <c r="B51" s="64"/>
      <c r="C51" s="53"/>
      <c r="D51" s="64"/>
      <c r="E51" s="51"/>
      <c r="F51" s="42"/>
    </row>
    <row r="52" spans="1:7">
      <c r="A52" s="62" t="s">
        <v>232</v>
      </c>
      <c r="B52" s="64"/>
      <c r="C52" s="53"/>
      <c r="D52" s="64"/>
      <c r="E52" s="55"/>
      <c r="F52" s="42"/>
    </row>
    <row r="53" spans="1:7" ht="15" customHeight="1">
      <c r="A53" s="62" t="s">
        <v>233</v>
      </c>
      <c r="B53" s="64"/>
      <c r="C53" s="53"/>
      <c r="D53" s="64"/>
      <c r="E53" s="59"/>
      <c r="F53" s="37"/>
    </row>
    <row r="54" spans="1:7">
      <c r="A54" s="77" t="s">
        <v>214</v>
      </c>
      <c r="B54" s="64"/>
      <c r="C54" s="53"/>
      <c r="D54" s="64"/>
      <c r="E54" s="35"/>
      <c r="F54" s="37"/>
    </row>
    <row r="55" spans="1:7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7">
      <c r="A56" s="71"/>
      <c r="B56" s="72"/>
      <c r="C56" s="73"/>
      <c r="D56" s="72"/>
      <c r="E56" s="59"/>
      <c r="F56" s="37"/>
    </row>
    <row r="57" spans="1:7" ht="15.75" thickBot="1">
      <c r="A57" s="91" t="s">
        <v>243</v>
      </c>
      <c r="B57" s="92">
        <f>B47+B55</f>
        <v>12070131</v>
      </c>
      <c r="C57" s="93"/>
      <c r="D57" s="92">
        <f>D47+D55</f>
        <v>8882630</v>
      </c>
      <c r="E57" s="59"/>
      <c r="F57" s="80"/>
      <c r="G57" s="81"/>
    </row>
    <row r="58" spans="1:7" ht="15.75" thickTop="1">
      <c r="A58" s="71"/>
      <c r="B58" s="72"/>
      <c r="C58" s="73"/>
      <c r="D58" s="72"/>
      <c r="E58" s="59"/>
      <c r="F58" s="37"/>
    </row>
    <row r="59" spans="1:7">
      <c r="A59" s="74" t="s">
        <v>234</v>
      </c>
      <c r="B59" s="72"/>
      <c r="C59" s="73"/>
      <c r="D59" s="72"/>
      <c r="E59" s="60"/>
      <c r="F59" s="39"/>
    </row>
    <row r="60" spans="1:7">
      <c r="A60" s="71" t="s">
        <v>227</v>
      </c>
      <c r="B60" s="63"/>
      <c r="C60" s="51"/>
      <c r="D60" s="63"/>
      <c r="E60" s="60"/>
      <c r="F60" s="39"/>
    </row>
    <row r="61" spans="1:7">
      <c r="A61" s="71" t="s">
        <v>228</v>
      </c>
      <c r="B61" s="63"/>
      <c r="C61" s="51"/>
      <c r="D61" s="63"/>
      <c r="E61" s="60"/>
      <c r="F61" s="39"/>
    </row>
    <row r="62" spans="1:7">
      <c r="A62" s="38"/>
      <c r="B62" s="39"/>
      <c r="C62" s="39"/>
      <c r="D62" s="39"/>
      <c r="E62" s="60"/>
      <c r="F62" s="39"/>
    </row>
    <row r="63" spans="1:7">
      <c r="A63" s="38"/>
      <c r="B63" s="39"/>
      <c r="C63" s="39"/>
      <c r="D63" s="39"/>
      <c r="E63" s="60"/>
      <c r="F63" s="39"/>
    </row>
    <row r="64" spans="1:7">
      <c r="A64" s="40" t="s">
        <v>258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  <row r="66" spans="1:6">
      <c r="A66" s="85"/>
      <c r="B66" s="94">
        <f>'[1]1-Pasqyra e Pozicioni Financiar'!$B$106</f>
        <v>12070131</v>
      </c>
      <c r="C66" s="94"/>
      <c r="D66" s="94">
        <f>'[1]1-Pasqyra e Pozicioni Financiar'!$D$106</f>
        <v>8882630</v>
      </c>
    </row>
    <row r="67" spans="1:6">
      <c r="A67" s="86"/>
      <c r="B67" s="87"/>
      <c r="C67" s="87"/>
      <c r="D67" s="87"/>
    </row>
    <row r="68" spans="1:6">
      <c r="A68" s="85" t="s">
        <v>268</v>
      </c>
      <c r="B68" s="94">
        <f>B57-B66</f>
        <v>0</v>
      </c>
      <c r="C68" s="95"/>
      <c r="D68" s="94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Buzani</cp:lastModifiedBy>
  <cp:lastPrinted>2016-10-03T09:59:38Z</cp:lastPrinted>
  <dcterms:created xsi:type="dcterms:W3CDTF">2012-01-19T09:31:29Z</dcterms:created>
  <dcterms:modified xsi:type="dcterms:W3CDTF">2023-02-10T13:13:18Z</dcterms:modified>
</cp:coreProperties>
</file>