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B20"/>
  <c r="C16"/>
  <c r="B16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<sst xmlns="http://schemas.openxmlformats.org/spreadsheetml/2006/main" count="26" uniqueCount="25">
  <si>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</si>
  <si>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</si>
  <si>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</si>
  <si>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</si>
  <si>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</si>
  <si>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</si>
  <si>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 dhe shitje AQT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</si>
  <si>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</si>
  <si>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</si>
  <si>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</si>
  <si>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 AQT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</si>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</sst>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7" fontId="12" fillId="0" borderId="0" xfId="1" applyNumberFormat="1" applyFont="1" applyFill="1" applyBorder="1" applyAlignment="1" applyProtection="1">
      <alignment horizontal="right" wrapText="1"/>
    </xf>
    <xf numFmtId="37" fontId="0" fillId="0" borderId="0" xfId="0" applyNumberFormat="1"/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wrapText="1"/>
    </xf>
    <xf numFmtId="164" fontId="11" fillId="2" borderId="3" xfId="1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18" sqref="E18"/>
    </sheetView>
  </sheetViews>
  <sheetFormatPr defaultRowHeight="15"/>
  <cols>
    <col min="1" max="1" width="61.42578125" customWidth="1"/>
    <col min="2" max="2" width="23" customWidth="1"/>
    <col min="3" max="3" width="17.7109375" customWidth="1"/>
    <col min="5" max="5" width="10.85546875" bestFit="1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10488047</v>
      </c>
      <c r="C6" s="9">
        <v>7113279</v>
      </c>
    </row>
    <row r="7" spans="1:3">
      <c r="A7" s="8" t="s">
        <v>6</v>
      </c>
      <c r="B7" s="9"/>
      <c r="C7" s="9">
        <v>244</v>
      </c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9"/>
      <c r="C10" s="9"/>
    </row>
    <row r="11" spans="1:3">
      <c r="A11" s="8" t="s">
        <v>10</v>
      </c>
      <c r="B11" s="10"/>
      <c r="C11" s="11"/>
    </row>
    <row r="12" spans="1:3">
      <c r="A12" s="8" t="s">
        <v>11</v>
      </c>
      <c r="B12" s="12">
        <f>SUM(B13:B14)</f>
        <v>-2510320</v>
      </c>
      <c r="C12" s="12">
        <f>SUM(C13:C14)</f>
        <v>-2371301</v>
      </c>
    </row>
    <row r="13" spans="1:3">
      <c r="A13" s="13" t="s">
        <v>12</v>
      </c>
      <c r="B13" s="9">
        <v>-2166600</v>
      </c>
      <c r="C13" s="9">
        <v>-2031962</v>
      </c>
    </row>
    <row r="14" spans="1:3">
      <c r="A14" s="13" t="s">
        <v>13</v>
      </c>
      <c r="B14" s="9">
        <v>-343720</v>
      </c>
      <c r="C14" s="9">
        <v>-339339</v>
      </c>
    </row>
    <row r="15" spans="1:3">
      <c r="A15" s="8" t="s">
        <v>14</v>
      </c>
      <c r="B15" s="9">
        <v>-122515</v>
      </c>
      <c r="C15" s="9">
        <v>-142244</v>
      </c>
    </row>
    <row r="16" spans="1:3">
      <c r="A16" s="8" t="s">
        <v>15</v>
      </c>
      <c r="B16" s="9">
        <f>-149273-264000-443155-24866-985466-1262646-376419-853098-28000-247160-627989-240000-1784666-117618-460704-183800-15500-29520-2447</f>
        <v>-8096327</v>
      </c>
      <c r="C16" s="9">
        <f>-3992603-15500-96658</f>
        <v>-4104761</v>
      </c>
    </row>
    <row r="17" spans="1:5">
      <c r="A17" s="14" t="s">
        <v>16</v>
      </c>
      <c r="B17" s="15">
        <f>SUM(B6:B12,B15:B16)</f>
        <v>-241115</v>
      </c>
      <c r="C17" s="16">
        <f>SUM(C6:C12,C15:C16)</f>
        <v>495217</v>
      </c>
    </row>
    <row r="18" spans="1:5">
      <c r="A18" s="17"/>
      <c r="B18" s="18"/>
      <c r="C18" s="18"/>
    </row>
    <row r="19" spans="1:5">
      <c r="A19" s="19" t="s">
        <v>17</v>
      </c>
      <c r="B19" s="14"/>
      <c r="C19" s="14"/>
    </row>
    <row r="20" spans="1:5">
      <c r="A20" s="11" t="s">
        <v>18</v>
      </c>
      <c r="B20" s="9">
        <f>9-30587</f>
        <v>-30578</v>
      </c>
      <c r="C20" s="9">
        <v>-17038</v>
      </c>
    </row>
    <row r="21" spans="1:5">
      <c r="A21" s="8" t="s">
        <v>19</v>
      </c>
      <c r="B21" s="20">
        <v>1153</v>
      </c>
      <c r="C21" s="20">
        <v>-7659</v>
      </c>
      <c r="E21" s="21"/>
    </row>
    <row r="22" spans="1:5">
      <c r="A22" s="8" t="s">
        <v>20</v>
      </c>
      <c r="B22" s="11"/>
      <c r="C22" s="11"/>
    </row>
    <row r="23" spans="1:5">
      <c r="A23" s="17" t="s">
        <v>21</v>
      </c>
      <c r="B23" s="15">
        <f>B20+B21</f>
        <v>-29425</v>
      </c>
      <c r="C23" s="15">
        <f>C20+C21</f>
        <v>-24697</v>
      </c>
      <c r="E23" s="21"/>
    </row>
    <row r="24" spans="1:5">
      <c r="A24" s="22"/>
      <c r="B24" s="23"/>
      <c r="C24" s="23"/>
    </row>
    <row r="25" spans="1:5" ht="15.75" thickBot="1">
      <c r="A25" s="22" t="s">
        <v>22</v>
      </c>
      <c r="B25" s="24">
        <f>B17+B23</f>
        <v>-270540</v>
      </c>
      <c r="C25" s="25">
        <f>C17+C23</f>
        <v>470520</v>
      </c>
      <c r="E25" s="21"/>
    </row>
    <row r="26" spans="1:5">
      <c r="A26" s="23" t="s">
        <v>23</v>
      </c>
      <c r="B26" s="26"/>
      <c r="C26" s="9">
        <v>-24373</v>
      </c>
    </row>
    <row r="27" spans="1:5" ht="15.75" thickBot="1">
      <c r="A27" s="22" t="s">
        <v>24</v>
      </c>
      <c r="B27" s="27">
        <f>B25+B26</f>
        <v>-270540</v>
      </c>
      <c r="C27" s="28">
        <f>C25+C26</f>
        <v>446147</v>
      </c>
    </row>
    <row r="28" spans="1:5" ht="15.75" thickTop="1">
      <c r="A28" s="6"/>
      <c r="B28" s="6"/>
      <c r="C28" s="6"/>
    </row>
    <row r="29" spans="1:5">
      <c r="A29" s="6"/>
      <c r="B29" s="6"/>
      <c r="C29" s="6"/>
    </row>
    <row r="30" spans="1: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2022-07-14T10:22:42Z</dcterms:modified>
</cp:coreProperties>
</file>