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/>
  <c r="D42"/>
  <c r="B42"/>
  <c r="F29" s="1"/>
  <c r="F33" s="1"/>
  <c r="G42" l="1"/>
  <c r="D47"/>
  <c r="D55" l="1"/>
  <c r="D57" s="1"/>
  <c r="B55"/>
  <c r="B47" l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<sst xmlns="http://schemas.openxmlformats.org/spreadsheetml/2006/main" count="60" uniqueCount="58">
  <si>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</si>
  <si>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</si>
  <si>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</si>
  <si>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</si>
  <si>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</si>
  <si>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</si>
  <si>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</si>
  <si>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</si>
  <si>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</si>
  <si>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</si>
  <si>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</si>
  <si>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</si>
  <si>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</si>
  <si>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</si>
  <si>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</si>
  <si>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</si>
  <si>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</si>
  <si>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</si>
  <si>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</si>
  <si>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</si>
  <si>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</si>
  <si>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</si>
  <si>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</si>
  <si>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</si>
  <si>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</si>
  <si>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</si>
  <si>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</si>
  <si>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</si>
  <si>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</si>
  <si>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</si>
  <si>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</si>
  <si>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</si>
  <si>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</si>
  <si>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</si>
  <si>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</si>
  <si>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</si>
  <si>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</si>
  <si>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</si>
  <si>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</si>
  <si>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</si>
  <si>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</si>
  <si>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</si>
  <si>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</si>
  <si>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</si>
  <si>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</si>
  <si>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</si>
  <si>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</si>
  <si>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</si>
  <si>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</si>
  <si>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</si>
  <si>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</si>
  <si>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</si>
  <si>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</si>
  <si>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</si>
  <si>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1"/>
        <color rgb="FFFF0000"/>
        <rFont val="Times New Roman"/>
        <family val="1"/>
        <charset val="238"/>
      </rPr>
      <t>(sipas natyres)</t>
    </r>
  </si>
  <si>
    <t>Pasqyrat financiare te vitit 2021</t>
  </si>
  <si>
    <t>*LEADD ENERGY*sh.p.k</t>
  </si>
  <si>
    <t>L77811202B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</si>
</sst>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79" fillId="0" borderId="0" xfId="0" applyFont="1"/>
    <xf numFmtId="0" fontId="181" fillId="0" borderId="0" xfId="0" applyFont="1"/>
    <xf numFmtId="39" fontId="166" fillId="59" borderId="0" xfId="215" applyNumberFormat="1" applyFont="1" applyFill="1" applyBorder="1" applyAlignment="1" applyProtection="1">
      <alignment horizontal="right" wrapText="1"/>
    </xf>
    <xf numFmtId="39" fontId="166" fillId="0" borderId="0" xfId="215" applyNumberFormat="1" applyFont="1" applyFill="1" applyBorder="1" applyAlignment="1" applyProtection="1">
      <alignment horizontal="right" wrapText="1"/>
    </xf>
    <xf numFmtId="39" fontId="175" fillId="0" borderId="0" xfId="0" applyNumberFormat="1" applyFont="1" applyBorder="1" applyAlignment="1">
      <alignment horizontal="right"/>
    </xf>
    <xf numFmtId="39" fontId="175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G62" sqref="G62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5703125" style="7" bestFit="1" customWidth="1"/>
    <col min="7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 ht="18.75">
      <c r="A3" s="49" t="s">
        <v>57</v>
      </c>
    </row>
    <row r="4" spans="1:5">
      <c r="A4" s="15" t="s">
        <v>53</v>
      </c>
    </row>
    <row r="5" spans="1:5">
      <c r="A5" s="48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11874045</v>
      </c>
      <c r="C10" s="16"/>
      <c r="D10" s="50">
        <v>12986205.5</v>
      </c>
      <c r="E10" s="16"/>
    </row>
    <row r="11" spans="1:5">
      <c r="A11" s="28" t="s">
        <v>50</v>
      </c>
      <c r="B11" s="29"/>
      <c r="C11" s="16"/>
      <c r="D11" s="50">
        <v>0</v>
      </c>
      <c r="E11" s="16"/>
    </row>
    <row r="12" spans="1:5">
      <c r="A12" s="28" t="s">
        <v>51</v>
      </c>
      <c r="B12" s="29"/>
      <c r="C12" s="16"/>
      <c r="D12" s="50">
        <v>0</v>
      </c>
      <c r="E12" s="16"/>
    </row>
    <row r="13" spans="1:5">
      <c r="A13" s="28" t="s">
        <v>52</v>
      </c>
      <c r="B13" s="29"/>
      <c r="C13" s="16"/>
      <c r="D13" s="50">
        <v>0</v>
      </c>
      <c r="E13" s="16"/>
    </row>
    <row r="14" spans="1:5">
      <c r="A14" s="28" t="s">
        <v>49</v>
      </c>
      <c r="B14" s="29"/>
      <c r="C14" s="16"/>
      <c r="D14" s="50">
        <v>0</v>
      </c>
      <c r="E14" s="16"/>
    </row>
    <row r="15" spans="1:5">
      <c r="A15" s="10" t="s">
        <v>7</v>
      </c>
      <c r="B15" s="29">
        <v>-228605</v>
      </c>
      <c r="C15" s="16"/>
      <c r="D15" s="50">
        <v>-272702</v>
      </c>
      <c r="E15" s="16"/>
    </row>
    <row r="16" spans="1:5">
      <c r="A16" s="10" t="s">
        <v>8</v>
      </c>
      <c r="B16" s="29"/>
      <c r="C16" s="16"/>
      <c r="D16" s="50">
        <v>0</v>
      </c>
      <c r="E16" s="16"/>
    </row>
    <row r="17" spans="1:6">
      <c r="A17" s="10" t="s">
        <v>9</v>
      </c>
      <c r="B17" s="29">
        <v>0</v>
      </c>
      <c r="C17" s="17"/>
      <c r="D17" s="50">
        <v>0</v>
      </c>
      <c r="E17" s="16"/>
    </row>
    <row r="18" spans="1:6">
      <c r="A18" s="10" t="s">
        <v>10</v>
      </c>
      <c r="B18" s="16"/>
      <c r="C18" s="17"/>
      <c r="D18" s="51"/>
      <c r="E18" s="16"/>
    </row>
    <row r="19" spans="1:6">
      <c r="A19" s="28" t="s">
        <v>10</v>
      </c>
      <c r="B19" s="29">
        <v>-37000</v>
      </c>
      <c r="C19" s="16"/>
      <c r="D19" s="50">
        <v>-1431848.7</v>
      </c>
      <c r="E19" s="16"/>
    </row>
    <row r="20" spans="1:6">
      <c r="A20" s="28" t="s">
        <v>33</v>
      </c>
      <c r="B20" s="29">
        <v>-420000</v>
      </c>
      <c r="C20" s="16"/>
      <c r="D20" s="50">
        <v>-420000</v>
      </c>
      <c r="E20" s="16"/>
    </row>
    <row r="21" spans="1:6">
      <c r="A21" s="10" t="s">
        <v>27</v>
      </c>
      <c r="B21" s="16"/>
      <c r="C21" s="16"/>
      <c r="D21" s="51"/>
      <c r="E21" s="16"/>
    </row>
    <row r="22" spans="1:6">
      <c r="A22" s="28" t="s">
        <v>34</v>
      </c>
      <c r="B22" s="29">
        <v>-2940000</v>
      </c>
      <c r="C22" s="16"/>
      <c r="D22" s="50">
        <v>-2196810</v>
      </c>
      <c r="E22" s="16"/>
      <c r="F22" s="7">
        <v>11645440</v>
      </c>
    </row>
    <row r="23" spans="1:6">
      <c r="A23" s="28" t="s">
        <v>35</v>
      </c>
      <c r="B23" s="29">
        <v>-487092</v>
      </c>
      <c r="C23" s="16"/>
      <c r="D23" s="50">
        <v>-756261</v>
      </c>
      <c r="E23" s="16"/>
    </row>
    <row r="24" spans="1:6">
      <c r="A24" s="28" t="s">
        <v>37</v>
      </c>
      <c r="B24" s="29"/>
      <c r="C24" s="16"/>
      <c r="D24" s="50">
        <v>0</v>
      </c>
      <c r="E24" s="16"/>
    </row>
    <row r="25" spans="1:6">
      <c r="A25" s="10" t="s">
        <v>11</v>
      </c>
      <c r="B25" s="29"/>
      <c r="C25" s="16"/>
      <c r="D25" s="50">
        <v>0</v>
      </c>
      <c r="E25" s="16"/>
    </row>
    <row r="26" spans="1:6">
      <c r="A26" s="10" t="s">
        <v>25</v>
      </c>
      <c r="B26" s="29">
        <v>-3000109</v>
      </c>
      <c r="C26" s="16"/>
      <c r="D26" s="50">
        <v>-3158009.1</v>
      </c>
      <c r="E26" s="16"/>
    </row>
    <row r="27" spans="1:6">
      <c r="A27" s="10" t="s">
        <v>12</v>
      </c>
      <c r="B27" s="29">
        <v>0</v>
      </c>
      <c r="C27" s="16"/>
      <c r="D27" s="50">
        <v>0</v>
      </c>
      <c r="E27" s="16"/>
    </row>
    <row r="28" spans="1:6">
      <c r="A28" s="10" t="s">
        <v>1</v>
      </c>
      <c r="B28" s="16"/>
      <c r="C28" s="17"/>
      <c r="D28" s="51"/>
      <c r="E28" s="16"/>
    </row>
    <row r="29" spans="1:6" ht="15" customHeight="1">
      <c r="A29" s="28" t="s">
        <v>38</v>
      </c>
      <c r="B29" s="29"/>
      <c r="C29" s="17"/>
      <c r="D29" s="50">
        <v>0</v>
      </c>
      <c r="E29" s="16"/>
      <c r="F29" s="47">
        <f>F22-B42</f>
        <v>6992451</v>
      </c>
    </row>
    <row r="30" spans="1:6" ht="15" customHeight="1">
      <c r="A30" s="28" t="s">
        <v>36</v>
      </c>
      <c r="B30" s="29"/>
      <c r="C30" s="17"/>
      <c r="D30" s="50">
        <v>0</v>
      </c>
      <c r="E30" s="16"/>
    </row>
    <row r="31" spans="1:6" ht="15" customHeight="1">
      <c r="A31" s="28" t="s">
        <v>45</v>
      </c>
      <c r="B31" s="29"/>
      <c r="C31" s="17"/>
      <c r="D31" s="50">
        <v>0</v>
      </c>
      <c r="E31" s="16"/>
    </row>
    <row r="32" spans="1:6" ht="15" customHeight="1">
      <c r="A32" s="28" t="s">
        <v>39</v>
      </c>
      <c r="B32" s="29"/>
      <c r="C32" s="17"/>
      <c r="D32" s="50">
        <v>0</v>
      </c>
      <c r="E32" s="16"/>
    </row>
    <row r="33" spans="1:7" ht="15" customHeight="1">
      <c r="A33" s="28" t="s">
        <v>44</v>
      </c>
      <c r="B33" s="29">
        <v>-108250</v>
      </c>
      <c r="C33" s="17"/>
      <c r="D33" s="50">
        <v>-125320</v>
      </c>
      <c r="E33" s="16"/>
      <c r="F33" s="47">
        <f>F22-F29</f>
        <v>4652989</v>
      </c>
    </row>
    <row r="34" spans="1:7" ht="15" customHeight="1">
      <c r="A34" s="28" t="s">
        <v>40</v>
      </c>
      <c r="B34" s="29"/>
      <c r="C34" s="17"/>
      <c r="D34" s="50">
        <v>0</v>
      </c>
      <c r="E34" s="16"/>
    </row>
    <row r="35" spans="1:7">
      <c r="A35" s="10" t="s">
        <v>13</v>
      </c>
      <c r="B35" s="29"/>
      <c r="C35" s="17"/>
      <c r="D35" s="50">
        <v>0</v>
      </c>
      <c r="E35" s="16"/>
    </row>
    <row r="36" spans="1:7">
      <c r="A36" s="10" t="s">
        <v>28</v>
      </c>
      <c r="B36" s="16"/>
      <c r="C36" s="31"/>
      <c r="D36" s="51"/>
      <c r="E36" s="16"/>
    </row>
    <row r="37" spans="1:7">
      <c r="A37" s="28" t="s">
        <v>41</v>
      </c>
      <c r="B37" s="29"/>
      <c r="C37" s="17"/>
      <c r="D37" s="50">
        <v>0</v>
      </c>
      <c r="E37" s="16"/>
    </row>
    <row r="38" spans="1:7">
      <c r="A38" s="28" t="s">
        <v>43</v>
      </c>
      <c r="B38" s="29"/>
      <c r="C38" s="17"/>
      <c r="D38" s="50">
        <v>0</v>
      </c>
      <c r="E38" s="16"/>
    </row>
    <row r="39" spans="1:7">
      <c r="A39" s="28" t="s">
        <v>42</v>
      </c>
      <c r="B39" s="29">
        <v>0</v>
      </c>
      <c r="C39" s="16"/>
      <c r="D39" s="50">
        <v>0</v>
      </c>
      <c r="E39" s="16"/>
    </row>
    <row r="40" spans="1:7">
      <c r="A40" s="10" t="s">
        <v>14</v>
      </c>
      <c r="B40" s="29"/>
      <c r="C40" s="17"/>
      <c r="D40" s="50"/>
      <c r="E40" s="16"/>
    </row>
    <row r="41" spans="1:7">
      <c r="A41" s="45" t="s">
        <v>46</v>
      </c>
      <c r="B41" s="29"/>
      <c r="C41" s="17"/>
      <c r="D41" s="50"/>
      <c r="E41" s="16"/>
    </row>
    <row r="42" spans="1:7">
      <c r="A42" s="10" t="s">
        <v>15</v>
      </c>
      <c r="B42" s="19">
        <f>B15+B10+B17+B19+B20+B22+B23+B26+B33</f>
        <v>4652989</v>
      </c>
      <c r="C42" s="19">
        <f t="shared" ref="C42:D42" si="0">C15+C10+C17+C19+C20+C22+C23+C26+C33</f>
        <v>0</v>
      </c>
      <c r="D42" s="19">
        <f t="shared" si="0"/>
        <v>4625254.7000000011</v>
      </c>
      <c r="E42" s="23"/>
      <c r="G42" s="7">
        <f>B42*5/100</f>
        <v>232649.45</v>
      </c>
    </row>
    <row r="43" spans="1:7">
      <c r="A43" s="10" t="s">
        <v>0</v>
      </c>
      <c r="B43" s="20"/>
      <c r="C43" s="20"/>
      <c r="D43" s="52"/>
      <c r="E43" s="23"/>
    </row>
    <row r="44" spans="1:7">
      <c r="A44" s="28" t="s">
        <v>16</v>
      </c>
      <c r="B44" s="29">
        <v>-232649</v>
      </c>
      <c r="C44" s="16"/>
      <c r="D44" s="50">
        <v>-231262.7</v>
      </c>
      <c r="E44" s="16"/>
    </row>
    <row r="45" spans="1:7">
      <c r="A45" s="28" t="s">
        <v>17</v>
      </c>
      <c r="B45" s="29"/>
      <c r="C45" s="16"/>
      <c r="D45" s="50">
        <v>0</v>
      </c>
      <c r="E45" s="16"/>
    </row>
    <row r="46" spans="1:7">
      <c r="A46" s="28" t="s">
        <v>26</v>
      </c>
      <c r="B46" s="29"/>
      <c r="C46" s="16"/>
      <c r="D46" s="50">
        <v>0</v>
      </c>
      <c r="E46" s="16"/>
    </row>
    <row r="47" spans="1:7">
      <c r="A47" s="10" t="s">
        <v>29</v>
      </c>
      <c r="B47" s="32">
        <f>SUM(B42:B46)</f>
        <v>4420340</v>
      </c>
      <c r="C47" s="23"/>
      <c r="D47" s="53">
        <f>SUM(D42:D46)</f>
        <v>4393992.0000000009</v>
      </c>
      <c r="E47" s="23"/>
    </row>
    <row r="48" spans="1:7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4420340</v>
      </c>
      <c r="C57" s="42"/>
      <c r="D57" s="41">
        <f>D47+D55</f>
        <v>4393992.0000000009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arlindi</cp:lastModifiedBy>
  <cp:lastPrinted>2022-02-02T09:39:34Z</cp:lastPrinted>
  <dcterms:created xsi:type="dcterms:W3CDTF">2012-01-19T09:31:29Z</dcterms:created>
  <dcterms:modified xsi:type="dcterms:W3CDTF">2022-06-27T08:32:12Z</dcterms:modified>
</cp:coreProperties>
</file>