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aco\Desktop\Alg\Desktop\DOK OLD\Desktop\ISHIN TE D\Old\My Documents\FIN ALG\ALG 20\alg bilanci  2020\alg bil 20 qkb\"/>
    </mc:Choice>
  </mc:AlternateContent>
  <bookViews>
    <workbookView xWindow="0" yWindow="0" windowWidth="28800" windowHeight="12435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5" i="1" l="1"/>
  <c r="D55" i="1" l="1"/>
  <c r="B55" i="1"/>
  <c r="B42" i="1"/>
  <c r="B47" i="1" s="1"/>
  <c r="B57" i="1" s="1"/>
  <c r="B59" i="1" s="1"/>
  <c r="D42" i="1"/>
  <c r="D47" i="1" s="1"/>
  <c r="D57" i="1" s="1"/>
</calcChain>
</file>

<file path=xl/sharedStrings.xml><?xml version="1.0" encoding="utf-8"?>
<sst xmlns="http://schemas.openxmlformats.org/spreadsheetml/2006/main" count="60" uniqueCount="58">
  <si>
    <t>Algrafika</t>
  </si>
  <si>
    <t>NIPT J91601504N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</si>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</sst>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7" formatCode="#,##0.000;\-#,##0.000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theme="0" tint="-0.249977111117893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9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5" fillId="0" borderId="0" xfId="2" applyNumberFormat="1" applyFont="1" applyAlignment="1">
      <alignment horizontal="right"/>
    </xf>
    <xf numFmtId="37" fontId="15" fillId="0" borderId="0" xfId="2" applyNumberFormat="1" applyFont="1" applyBorder="1" applyAlignment="1">
      <alignment horizontal="right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167" fontId="15" fillId="0" borderId="0" xfId="2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g%20qkb%2020%20pozic%20fina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1">
          <cell r="B11">
            <v>17907184</v>
          </cell>
        </row>
        <row r="106">
          <cell r="B106">
            <v>31169813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topLeftCell="A7" zoomScale="80" zoomScaleNormal="100" zoomScaleSheetLayoutView="80" workbookViewId="0">
      <selection activeCell="B39" sqref="B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4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850410671</v>
      </c>
      <c r="C10" s="14"/>
      <c r="D10" s="17">
        <v>722367852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>
        <v>4730729</v>
      </c>
      <c r="C14" s="14"/>
      <c r="D14" s="17">
        <v>4133282</v>
      </c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-657721554</v>
      </c>
      <c r="C19" s="14"/>
      <c r="D19" s="16">
        <v>-568417391</v>
      </c>
      <c r="E19" s="13"/>
    </row>
    <row r="20" spans="1:5" x14ac:dyDescent="0.25">
      <c r="A20" s="15" t="s">
        <v>17</v>
      </c>
      <c r="B20" s="16"/>
      <c r="C20" s="14"/>
      <c r="D20" s="16"/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-35326196</v>
      </c>
      <c r="C22" s="14"/>
      <c r="D22" s="16">
        <v>-38219444</v>
      </c>
      <c r="E22" s="13"/>
    </row>
    <row r="23" spans="1:5" x14ac:dyDescent="0.25">
      <c r="A23" s="15" t="s">
        <v>20</v>
      </c>
      <c r="B23" s="16">
        <v>-4791099</v>
      </c>
      <c r="C23" s="14"/>
      <c r="D23" s="16">
        <v>-5329200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>
        <v>-26549079</v>
      </c>
      <c r="C26" s="14"/>
      <c r="D26" s="16">
        <v>-27249963</v>
      </c>
      <c r="E26" s="13"/>
    </row>
    <row r="27" spans="1:5" x14ac:dyDescent="0.25">
      <c r="A27" s="12" t="s">
        <v>24</v>
      </c>
      <c r="B27" s="16">
        <v>-54031813</v>
      </c>
      <c r="C27" s="14"/>
      <c r="D27" s="16">
        <v>-41186613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ht="15" customHeight="1" x14ac:dyDescent="0.25">
      <c r="A29" s="15" t="s">
        <v>26</v>
      </c>
      <c r="B29" s="16"/>
      <c r="C29" s="14"/>
      <c r="D29" s="16"/>
      <c r="E29" s="13"/>
    </row>
    <row r="30" spans="1:5" ht="15" customHeight="1" x14ac:dyDescent="0.25">
      <c r="A30" s="15" t="s">
        <v>27</v>
      </c>
      <c r="B30" s="16"/>
      <c r="C30" s="14"/>
      <c r="D30" s="16"/>
      <c r="E30" s="13"/>
    </row>
    <row r="31" spans="1:5" ht="15" customHeight="1" x14ac:dyDescent="0.25">
      <c r="A31" s="15" t="s">
        <v>28</v>
      </c>
      <c r="B31" s="16"/>
      <c r="C31" s="14"/>
      <c r="D31" s="16"/>
      <c r="E31" s="13"/>
    </row>
    <row r="32" spans="1:5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/>
      <c r="C33" s="14"/>
      <c r="D33" s="16"/>
      <c r="E33" s="13"/>
    </row>
    <row r="34" spans="1:5" ht="15" customHeight="1" x14ac:dyDescent="0.25">
      <c r="A34" s="15" t="s">
        <v>31</v>
      </c>
      <c r="B34" s="17"/>
      <c r="C34" s="14"/>
      <c r="D34" s="17">
        <v>1457740</v>
      </c>
      <c r="E34" s="13"/>
    </row>
    <row r="35" spans="1:5" x14ac:dyDescent="0.25">
      <c r="A35" s="12" t="s">
        <v>32</v>
      </c>
      <c r="B35" s="16">
        <f>-5355361+0.4</f>
        <v>-5355360.5999999996</v>
      </c>
      <c r="C35" s="14"/>
      <c r="D35" s="16"/>
      <c r="E35" s="13"/>
    </row>
    <row r="36" spans="1:5" x14ac:dyDescent="0.25">
      <c r="A36" s="12" t="s">
        <v>33</v>
      </c>
      <c r="B36" s="13"/>
      <c r="C36" s="18"/>
      <c r="D36" s="13"/>
      <c r="E36" s="13"/>
    </row>
    <row r="37" spans="1:5" x14ac:dyDescent="0.25">
      <c r="A37" s="15" t="s">
        <v>34</v>
      </c>
      <c r="B37" s="16"/>
      <c r="C37" s="14"/>
      <c r="D37" s="16"/>
      <c r="E37" s="13"/>
    </row>
    <row r="38" spans="1:5" x14ac:dyDescent="0.25">
      <c r="A38" s="15" t="s">
        <v>35</v>
      </c>
      <c r="B38" s="16">
        <f>-33377279-0.4</f>
        <v>-33377279.399999999</v>
      </c>
      <c r="C38" s="14"/>
      <c r="D38" s="17">
        <v>-27232968</v>
      </c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9" t="s">
        <v>38</v>
      </c>
      <c r="B41" s="16"/>
      <c r="C41" s="14"/>
      <c r="D41" s="16"/>
      <c r="E41" s="13"/>
    </row>
    <row r="42" spans="1:5" x14ac:dyDescent="0.25">
      <c r="A42" s="12" t="s">
        <v>39</v>
      </c>
      <c r="B42" s="20">
        <f>SUM(B9:B41)</f>
        <v>37989019.000000007</v>
      </c>
      <c r="C42" s="21"/>
      <c r="D42" s="20">
        <f>SUM(D9:D41)</f>
        <v>20323295</v>
      </c>
      <c r="E42" s="22"/>
    </row>
    <row r="43" spans="1:5" x14ac:dyDescent="0.25">
      <c r="A43" s="12" t="s">
        <v>40</v>
      </c>
      <c r="B43" s="21"/>
      <c r="C43" s="21"/>
      <c r="D43" s="21"/>
      <c r="E43" s="22"/>
    </row>
    <row r="44" spans="1:5" x14ac:dyDescent="0.25">
      <c r="A44" s="15" t="s">
        <v>41</v>
      </c>
      <c r="B44" s="16">
        <v>-7622510</v>
      </c>
      <c r="C44" s="14"/>
      <c r="D44" s="17">
        <v>-3021759</v>
      </c>
      <c r="E44" s="13"/>
    </row>
    <row r="45" spans="1:5" x14ac:dyDescent="0.25">
      <c r="A45" s="15" t="s">
        <v>42</v>
      </c>
      <c r="B45" s="16">
        <v>803304</v>
      </c>
      <c r="C45" s="14"/>
      <c r="D45" s="16">
        <v>450776</v>
      </c>
      <c r="E45" s="13"/>
    </row>
    <row r="46" spans="1:5" x14ac:dyDescent="0.25">
      <c r="A46" s="15" t="s">
        <v>43</v>
      </c>
      <c r="B46" s="16"/>
      <c r="C46" s="14"/>
      <c r="D46" s="16"/>
      <c r="E46" s="13"/>
    </row>
    <row r="47" spans="1:5" x14ac:dyDescent="0.25">
      <c r="A47" s="12" t="s">
        <v>44</v>
      </c>
      <c r="B47" s="23">
        <f>SUM(B42:B46)</f>
        <v>31169813.000000007</v>
      </c>
      <c r="C47" s="22"/>
      <c r="D47" s="23">
        <f>SUM(D42:D46)</f>
        <v>17752312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45</v>
      </c>
      <c r="B49" s="28"/>
      <c r="C49" s="28"/>
      <c r="D49" s="28"/>
      <c r="E49" s="26"/>
    </row>
    <row r="50" spans="1:5" x14ac:dyDescent="0.25">
      <c r="A50" s="15" t="s">
        <v>46</v>
      </c>
      <c r="B50" s="29"/>
      <c r="C50" s="28"/>
      <c r="D50" s="29"/>
      <c r="E50" s="13"/>
    </row>
    <row r="51" spans="1:5" x14ac:dyDescent="0.25">
      <c r="A51" s="15" t="s">
        <v>47</v>
      </c>
      <c r="B51" s="29"/>
      <c r="C51" s="28"/>
      <c r="D51" s="29"/>
      <c r="E51" s="13"/>
    </row>
    <row r="52" spans="1:5" x14ac:dyDescent="0.25">
      <c r="A52" s="15" t="s">
        <v>48</v>
      </c>
      <c r="B52" s="29"/>
      <c r="C52" s="28"/>
      <c r="D52" s="29"/>
      <c r="E52" s="11"/>
    </row>
    <row r="53" spans="1:5" ht="15" customHeight="1" x14ac:dyDescent="0.25">
      <c r="A53" s="15" t="s">
        <v>49</v>
      </c>
      <c r="B53" s="29"/>
      <c r="C53" s="28"/>
      <c r="D53" s="29"/>
      <c r="E53" s="30"/>
    </row>
    <row r="54" spans="1:5" x14ac:dyDescent="0.25">
      <c r="A54" s="31" t="s">
        <v>50</v>
      </c>
      <c r="B54" s="29"/>
      <c r="C54" s="28"/>
      <c r="D54" s="29"/>
      <c r="E54" s="32"/>
    </row>
    <row r="55" spans="1:5" x14ac:dyDescent="0.2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52</v>
      </c>
      <c r="B57" s="38">
        <f>B47+B55</f>
        <v>31169813.000000007</v>
      </c>
      <c r="C57" s="39"/>
      <c r="D57" s="38">
        <f>D47+D55</f>
        <v>17752312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53</v>
      </c>
      <c r="B59" s="50">
        <f>B57-'[1]1-Pasqyra e Pozicioni Financiar'!$B$106</f>
        <v>0</v>
      </c>
      <c r="C59" s="42"/>
      <c r="D59" s="41"/>
      <c r="E59" s="43"/>
    </row>
    <row r="60" spans="1:5" x14ac:dyDescent="0.25">
      <c r="A60" s="35" t="s">
        <v>54</v>
      </c>
      <c r="B60" s="16"/>
      <c r="C60" s="13"/>
      <c r="D60" s="16"/>
      <c r="E60" s="43"/>
    </row>
    <row r="61" spans="1:5" x14ac:dyDescent="0.25">
      <c r="A61" s="35" t="s">
        <v>55</v>
      </c>
      <c r="B61" s="16"/>
      <c r="C61" s="13"/>
      <c r="D61" s="16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56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Fatos Naço</dc:creator>
  <cp:lastModifiedBy>Fatos Naço</cp:lastModifiedBy>
  <dcterms:created xsi:type="dcterms:W3CDTF">2020-07-19T18:24:36Z</dcterms:created>
  <dcterms:modified xsi:type="dcterms:W3CDTF">2021-07-15T17:07:19Z</dcterms:modified>
</cp:coreProperties>
</file>