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420" windowHeight="7800" tabRatio="883" activeTab="1"/>
  </bookViews>
  <sheets>
    <sheet name="1.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8" l="1"/>
  <c r="D15" i="18"/>
  <c r="B15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<sst xmlns="http://schemas.openxmlformats.org/spreadsheetml/2006/main" count="418" uniqueCount="269">
  <si>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</si>
  <si>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</si>
  <si>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</si>
  <si>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</si>
  <si>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</si>
  <si>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</si>
  <si>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</si>
  <si>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</si>
  <si>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</si>
  <si>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</si>
  <si>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</si>
  <si>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</si>
  <si>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</si>
  <si>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</si>
  <si>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</si>
  <si>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</si>
  <si>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</si>
  <si>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</si>
  <si>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</si>
  <si>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</si>
  <si>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</si>
  <si>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</si>
  <si>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</si>
  <si>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</si>
  <si>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</si>
  <si>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</si>
  <si>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</si>
  <si>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</si>
  <si>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</si>
  <si>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</si>
  <si>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</si>
  <si>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</si>
  <si>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</si>
  <si>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</si>
  <si>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</si>
  <si>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</si>
  <si>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</si>
  <si>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</si>
  <si>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</si>
  <si>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</si>
  <si>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</si>
  <si>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</si>
  <si>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</si>
  <si>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</si>
  <si>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</si>
  <si>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</si>
  <si>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</si>
  <si>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</si>
  <si>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</si>
  <si>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</si>
  <si>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</si>
  <si>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</si>
  <si>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</si>
  <si>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</si>
  <si>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</si>
  <si>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</si>
  <si>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</si>
  <si>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</si>
  <si>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</si>
  <si>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</si>
  <si>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</si>
  <si>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</si>
  <si>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</si>
  <si>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</si>
  <si>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</si>
  <si>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</si>
  <si>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</si>
  <si>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</si>
  <si>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</si>
  <si>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</si>
  <si>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</si>
  <si>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</si>
  <si>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</si>
  <si>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</si>
  <si>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</si>
  <si>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</si>
  <si>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</si>
  <si>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</si>
  <si>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</si>
  <si>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</si>
  <si>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</si>
  <si>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</si>
  <si>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</si>
  <si>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</si>
  <si>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</si>
  <si>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</si>
  <si>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</si>
  <si>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</si>
  <si>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</si>
  <si>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</si>
  <si>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</si>
  <si>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</si>
  <si>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</si>
  <si>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</si>
  <si>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</si>
  <si>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</si>
  <si>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</si>
  <si>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</si>
  <si>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</si>
  <si>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</si>
  <si>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</si>
  <si>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</si>
  <si>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</si>
  <si>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</si>
  <si>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</si>
  <si>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</si>
  <si>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</si>
  <si>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</si>
  <si>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</si>
  <si>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</si>
  <si>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</si>
  <si>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</si>
  <si>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</si>
  <si>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</si>
  <si>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</si>
  <si>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</si>
  <si>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</si>
  <si>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</si>
  <si>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</si>
  <si>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</si>
  <si>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</si>
  <si>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</si>
  <si>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</si>
  <si>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</si>
  <si>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</si>
  <si>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</si>
  <si>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</si>
  <si>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</si>
  <si>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</si>
  <si>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</si>
  <si>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</si>
  <si>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</si>
  <si>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</si>
  <si>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</si>
  <si>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</si>
  <si>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</si>
  <si>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</si>
  <si>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</si>
  <si>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</si>
  <si>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</si>
  <si>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</si>
  <si>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</si>
  <si>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</si>
  <si>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</si>
  <si>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</si>
  <si>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</si>
  <si>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</si>
  <si>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</si>
  <si>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</si>
  <si>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</si>
  <si>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</si>
  <si>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</si>
  <si>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</si>
  <si>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</si>
  <si>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</si>
  <si>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</si>
  <si>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</si>
  <si>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</si>
  <si>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</si>
  <si>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</si>
  <si>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</si>
  <si>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</si>
  <si>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</si>
  <si>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</si>
  <si>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</si>
  <si>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</si>
  <si>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</si>
  <si>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</si>
  <si>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</si>
  <si>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</si>
  <si>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</si>
  <si>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</si>
  <si>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</si>
  <si>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</si>
  <si>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</si>
  <si>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</si>
  <si>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</si>
  <si>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</si>
  <si>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</si>
  <si>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</si>
  <si>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</si>
  <si>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</si>
  <si>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</si>
  <si>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</si>
  <si>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</si>
  <si>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</si>
  <si>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</si>
  <si>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</si>
  <si>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</si>
  <si>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</si>
  <si>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</si>
  <si>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</si>
  <si>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</si>
  <si>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</si>
  <si>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</si>
  <si>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</si>
  <si>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</si>
  <si>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</si>
  <si>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</si>
  <si>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</si>
  <si>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</si>
  <si>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</si>
  <si>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</si>
  <si>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</si>
  <si>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</si>
  <si>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</si>
  <si>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</si>
  <si>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</si>
  <si>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</si>
  <si>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</si>
  <si>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</si>
  <si>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</si>
  <si>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</si>
  <si>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</si>
  <si>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</si>
  <si>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</si>
  <si>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</si>
  <si>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</si>
  <si>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</si>
  <si>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</si>
  <si>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</si>
  <si>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</si>
  <si>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</si>
  <si>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</si>
  <si>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</si>
  <si>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</si>
  <si>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</si>
  <si>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</si>
  <si>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</si>
  <si>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</si>
  <si>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</si>
  <si>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</si>
  <si>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</si>
  <si>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</si>
  <si>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</si>
  <si>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</si>
  <si>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</si>
  <si>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</si>
  <si>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</si>
  <si>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</si>
  <si>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</si>
  <si>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</si>
  <si>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</si>
  <si>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</si>
  <si>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</si>
  <si>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</si>
  <si>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</si>
  <si>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</si>
  <si>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</si>
  <si>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</si>
  <si>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</si>
  <si>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</si>
  <si>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</si>
  <si>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</si>
  <si>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</si>
  <si>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</si>
  <si>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</si>
  <si>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</si>
  <si>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</si>
  <si>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</si>
  <si>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</si>
  <si>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</si>
  <si>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</si>
  <si>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</si>
  <si>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</si>
  <si>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</si>
  <si>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INFO-TELECOM SHPK</t>
  </si>
  <si>
    <t>K92402002P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</si>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</sst>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5" fillId="63" borderId="0" xfId="0" applyFont="1" applyFill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zoomScaleNormal="100" workbookViewId="0">
      <selection activeCell="B15" sqref="B15:D15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7" width="11" style="58" bestFit="1" customWidth="1"/>
    <col min="8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265</v>
      </c>
    </row>
    <row r="2" spans="1:6" ht="14.4">
      <c r="A2" s="38" t="s">
        <v>266</v>
      </c>
    </row>
    <row r="3" spans="1:6" ht="14.4">
      <c r="A3" s="38" t="s">
        <v>267</v>
      </c>
    </row>
    <row r="4" spans="1:6" ht="14.4">
      <c r="A4" s="38" t="s">
        <v>268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46032589859</v>
      </c>
      <c r="C10" s="40"/>
      <c r="D10" s="43">
        <v>36466921161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67718379</v>
      </c>
      <c r="C14" s="40"/>
      <c r="D14" s="43">
        <v>27889287</v>
      </c>
      <c r="E14" s="39"/>
      <c r="F14" s="56" t="s">
        <v>264</v>
      </c>
    </row>
    <row r="15" spans="1:6">
      <c r="A15" s="45" t="s">
        <v>226</v>
      </c>
      <c r="B15" s="43">
        <f>SUM(B10:B14)</f>
        <v>46100308238</v>
      </c>
      <c r="C15" s="43">
        <f t="shared" ref="C15:D15" si="0">SUM(C10:C14)</f>
        <v>0</v>
      </c>
      <c r="D15" s="43">
        <f t="shared" si="0"/>
        <v>36494810448</v>
      </c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-44545535097</v>
      </c>
      <c r="C18" s="40"/>
      <c r="D18" s="43">
        <v>-35519914043</v>
      </c>
      <c r="E18" s="39"/>
      <c r="F18" s="34"/>
    </row>
    <row r="19" spans="1:6">
      <c r="A19" s="45" t="s">
        <v>228</v>
      </c>
      <c r="B19" s="43">
        <v>-47001157</v>
      </c>
      <c r="C19" s="40"/>
      <c r="D19" s="43">
        <v>-21946802</v>
      </c>
      <c r="E19" s="39"/>
      <c r="F19" s="34"/>
    </row>
    <row r="20" spans="1:6">
      <c r="A20" s="45" t="s">
        <v>229</v>
      </c>
      <c r="B20" s="43">
        <v>-95692054</v>
      </c>
      <c r="C20" s="40"/>
      <c r="D20" s="43">
        <v>-85914013</v>
      </c>
      <c r="E20" s="39"/>
      <c r="F20" s="34"/>
    </row>
    <row r="21" spans="1:6">
      <c r="A21" s="45" t="s">
        <v>230</v>
      </c>
      <c r="B21" s="43">
        <v>-85173407</v>
      </c>
      <c r="C21" s="40"/>
      <c r="D21" s="43">
        <v>-30449086</v>
      </c>
      <c r="E21" s="39"/>
      <c r="F21" s="34"/>
    </row>
    <row r="22" spans="1:6">
      <c r="A22" s="45" t="s">
        <v>231</v>
      </c>
      <c r="B22" s="43">
        <v>-95052048</v>
      </c>
      <c r="C22" s="40"/>
      <c r="D22" s="43">
        <v>-71605379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47332162713</v>
      </c>
      <c r="C28" s="40"/>
      <c r="D28" s="50">
        <f>SUM(D10:D22,D24:D27)</f>
        <v>37259791573</v>
      </c>
      <c r="E28" s="39"/>
      <c r="F28" s="34"/>
    </row>
    <row r="29" spans="1:6" ht="15" customHeight="1">
      <c r="A29" s="45" t="s">
        <v>26</v>
      </c>
      <c r="B29" s="43">
        <v>-184933779</v>
      </c>
      <c r="C29" s="40"/>
      <c r="D29" s="43">
        <v>-114912066</v>
      </c>
      <c r="E29" s="39"/>
      <c r="F29" s="34"/>
    </row>
    <row r="30" spans="1:6" ht="15" customHeight="1">
      <c r="A30" s="46" t="s">
        <v>235</v>
      </c>
      <c r="B30" s="50">
        <f>SUM(B28:B29)</f>
        <v>47147228934</v>
      </c>
      <c r="C30" s="41"/>
      <c r="D30" s="50">
        <f>SUM(D28:D29)</f>
        <v>37144879507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255</v>
      </c>
      <c r="B35" s="51">
        <f>B30+B33</f>
        <v>47147228934</v>
      </c>
      <c r="C35" s="41"/>
      <c r="D35" s="51">
        <f>D30+D33</f>
        <v>37144879507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47147228934</v>
      </c>
      <c r="D50" s="52">
        <f>D35</f>
        <v>37144879507</v>
      </c>
    </row>
    <row r="51" spans="1:5">
      <c r="A51" s="46"/>
    </row>
    <row r="52" spans="1:5" ht="14.4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254</v>
      </c>
      <c r="B71" s="53">
        <f>B69+B50</f>
        <v>47147228934</v>
      </c>
      <c r="D71" s="53">
        <f>D69+D50</f>
        <v>37144879507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9"/>
  <sheetViews>
    <sheetView tabSelected="1" workbookViewId="0">
      <selection activeCell="B7" sqref="B7:D7"/>
    </sheetView>
  </sheetViews>
  <sheetFormatPr defaultRowHeight="12.6"/>
  <cols>
    <col min="2" max="2" width="11.77734375" customWidth="1"/>
    <col min="4" max="4" width="12.21875" customWidth="1"/>
  </cols>
  <sheetData>
    <row r="7" spans="2:4">
      <c r="B7">
        <v>46100308238</v>
      </c>
      <c r="C7">
        <v>0</v>
      </c>
      <c r="D7">
        <v>36494810448</v>
      </c>
    </row>
    <row r="9" spans="2:4">
      <c r="B9">
        <v>1231854475</v>
      </c>
      <c r="D9">
        <v>764981125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2023-10-01T13:55:29Z</dcterms:modified>
</cp:coreProperties>
</file>