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7850901-35BA-4BB2-AA66-3C27F7C166ED}" xr6:coauthVersionLast="37" xr6:coauthVersionMax="37" xr10:uidLastSave="{00000000-0000-0000-0000-000000000000}"/>
  <bookViews>
    <workbookView xWindow="930" yWindow="0" windowWidth="20490" windowHeight="677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<sst xmlns="http://schemas.openxmlformats.org/spreadsheetml/2006/main" count="414" uniqueCount="271">
  <si>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</si>
  <si>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</si>
  <si>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</si>
  <si>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</si>
  <si>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</si>
  <si>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</si>
  <si>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</si>
  <si>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</si>
  <si>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</si>
  <si>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</si>
  <si>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</si>
  <si>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</si>
  <si>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</si>
  <si>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</si>
  <si>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</si>
  <si>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</si>
  <si>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</si>
  <si>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</si>
  <si>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</si>
  <si>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</si>
  <si>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</si>
  <si>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</si>
  <si>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</si>
  <si>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</si>
  <si>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</si>
  <si>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</si>
  <si>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</si>
  <si>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</si>
  <si>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</si>
  <si>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</si>
  <si>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</si>
  <si>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</si>
  <si>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</si>
  <si>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</si>
  <si>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</si>
  <si>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</si>
  <si>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</si>
  <si>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</si>
  <si>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</si>
  <si>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</si>
  <si>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</si>
  <si>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</si>
  <si>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</si>
  <si>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</si>
  <si>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</si>
  <si>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</si>
  <si>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</si>
  <si>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</si>
  <si>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</si>
  <si>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</si>
  <si>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</si>
  <si>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</si>
  <si>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</si>
  <si>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</si>
  <si>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</si>
  <si>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</si>
  <si>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</si>
  <si>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</si>
  <si>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</si>
  <si>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</si>
  <si>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</si>
  <si>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</si>
  <si>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</si>
  <si>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</si>
  <si>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</si>
  <si>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</si>
  <si>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</si>
  <si>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</si>
  <si>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</si>
  <si>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</si>
  <si>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</si>
  <si>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</si>
  <si>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</si>
  <si>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</si>
  <si>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</si>
  <si>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</si>
  <si>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</si>
  <si>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</si>
  <si>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</si>
  <si>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</si>
  <si>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</si>
  <si>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</si>
  <si>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</si>
  <si>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</si>
  <si>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</si>
  <si>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</si>
  <si>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</si>
  <si>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</si>
  <si>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</si>
  <si>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</si>
  <si>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</si>
  <si>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</si>
  <si>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</si>
  <si>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</si>
  <si>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</si>
  <si>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</si>
  <si>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</si>
  <si>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</si>
  <si>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</si>
  <si>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</si>
  <si>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</si>
  <si>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</si>
  <si>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</si>
  <si>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</si>
  <si>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</si>
  <si>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</si>
  <si>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</si>
  <si>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</si>
  <si>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</si>
  <si>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</si>
  <si>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</si>
  <si>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</si>
  <si>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</si>
  <si>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</si>
  <si>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</si>
  <si>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</si>
  <si>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</si>
  <si>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</si>
  <si>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</si>
  <si>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</si>
  <si>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</si>
  <si>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</si>
  <si>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</si>
  <si>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</si>
  <si>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</si>
  <si>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</si>
  <si>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</si>
  <si>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</si>
  <si>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</si>
  <si>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</si>
  <si>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</si>
  <si>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</si>
  <si>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</si>
  <si>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</si>
  <si>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</si>
  <si>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</si>
  <si>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</si>
  <si>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</si>
  <si>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</si>
  <si>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</si>
  <si>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</si>
  <si>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</si>
  <si>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</si>
  <si>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</si>
  <si>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</si>
  <si>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</si>
  <si>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</si>
  <si>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</si>
  <si>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</si>
  <si>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</si>
  <si>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</si>
  <si>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</si>
  <si>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</si>
  <si>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</si>
  <si>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</si>
  <si>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</si>
  <si>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</si>
  <si>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</si>
  <si>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</si>
  <si>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</si>
  <si>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</si>
  <si>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</si>
  <si>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</si>
  <si>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</si>
  <si>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</si>
  <si>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</si>
  <si>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</si>
  <si>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</si>
  <si>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</si>
  <si>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</si>
  <si>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</si>
  <si>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</si>
  <si>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</si>
  <si>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</si>
  <si>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</si>
  <si>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</si>
  <si>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</si>
  <si>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</si>
  <si>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</si>
  <si>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</si>
  <si>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</si>
  <si>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</si>
  <si>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</si>
  <si>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</si>
  <si>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</si>
  <si>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</si>
  <si>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</si>
  <si>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</si>
  <si>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</si>
  <si>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</si>
  <si>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</si>
  <si>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</si>
  <si>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</si>
  <si>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</si>
  <si>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</si>
  <si>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</si>
  <si>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</si>
  <si>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</si>
  <si>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</si>
  <si>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</si>
  <si>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</si>
  <si>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</si>
  <si>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</si>
  <si>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</si>
  <si>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</si>
  <si>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</si>
  <si>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</si>
  <si>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</si>
  <si>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</si>
  <si>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</si>
  <si>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</si>
  <si>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</si>
  <si>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</si>
  <si>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</si>
  <si>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</si>
  <si>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</si>
  <si>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</si>
  <si>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</si>
  <si>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</si>
  <si>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</si>
  <si>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</si>
  <si>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</si>
  <si>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</si>
  <si>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</si>
  <si>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</si>
  <si>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</si>
  <si>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</si>
  <si>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</si>
  <si>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</si>
  <si>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</si>
  <si>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</si>
  <si>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</si>
  <si>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</si>
  <si>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</si>
  <si>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</si>
  <si>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</si>
  <si>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</si>
  <si>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</si>
  <si>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</si>
  <si>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</si>
  <si>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</si>
  <si>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</si>
  <si>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</si>
  <si>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</si>
  <si>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</si>
  <si>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</si>
  <si>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</si>
  <si>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</si>
  <si>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</si>
  <si>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</si>
  <si>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</si>
  <si>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</si>
  <si>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</si>
  <si>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</si>
  <si>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</si>
  <si>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</si>
  <si>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</si>
  <si>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</si>
  <si>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</si>
  <si>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</si>
  <si>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</si>
  <si>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</si>
  <si>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</si>
  <si>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</si>
  <si>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</si>
  <si>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</si>
  <si>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</si>
  <si>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</si>
  <si>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</si>
  <si>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Agro-Map-Consulting</t>
  </si>
  <si>
    <t>L42014011M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</si>
</sst>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/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26" xfId="215" applyNumberFormat="1" applyFont="1" applyFill="1" applyBorder="1" applyAlignment="1" applyProtection="1">
      <alignment horizontal="right" wrapText="1"/>
    </xf>
    <xf numFmtId="37" fontId="174" fillId="0" borderId="26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5" zoomScaleNormal="100" workbookViewId="0">
      <selection activeCell="A8" sqref="A8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22819583</v>
      </c>
      <c r="C10" s="52"/>
      <c r="D10" s="84">
        <v>26744183</v>
      </c>
      <c r="E10" s="51"/>
      <c r="F10" s="82" t="s">
        <v>265</v>
      </c>
    </row>
    <row r="11" spans="1:6">
      <c r="A11" s="63" t="s">
        <v>262</v>
      </c>
      <c r="B11" s="64"/>
      <c r="C11" s="52"/>
      <c r="D11" s="84"/>
      <c r="E11" s="51"/>
      <c r="F11" s="82" t="s">
        <v>266</v>
      </c>
    </row>
    <row r="12" spans="1:6">
      <c r="A12" s="63" t="s">
        <v>263</v>
      </c>
      <c r="B12" s="64"/>
      <c r="C12" s="52"/>
      <c r="D12" s="84"/>
      <c r="E12" s="51"/>
      <c r="F12" s="82" t="s">
        <v>266</v>
      </c>
    </row>
    <row r="13" spans="1:6">
      <c r="A13" s="63" t="s">
        <v>264</v>
      </c>
      <c r="B13" s="64"/>
      <c r="C13" s="52"/>
      <c r="D13" s="84"/>
      <c r="E13" s="51"/>
      <c r="F13" s="82" t="s">
        <v>266</v>
      </c>
    </row>
    <row r="14" spans="1:6">
      <c r="A14" s="63" t="s">
        <v>261</v>
      </c>
      <c r="B14" s="64">
        <v>851716</v>
      </c>
      <c r="C14" s="52"/>
      <c r="D14" s="84"/>
      <c r="E14" s="51"/>
      <c r="F14" s="82" t="s">
        <v>267</v>
      </c>
    </row>
    <row r="15" spans="1:6">
      <c r="A15" s="45" t="s">
        <v>216</v>
      </c>
      <c r="B15" s="64">
        <v>-4625026</v>
      </c>
      <c r="C15" s="52"/>
      <c r="D15" s="84">
        <v>3776711</v>
      </c>
      <c r="E15" s="51"/>
      <c r="F15" s="42"/>
    </row>
    <row r="16" spans="1:6">
      <c r="A16" s="45" t="s">
        <v>217</v>
      </c>
      <c r="B16" s="64"/>
      <c r="C16" s="52"/>
      <c r="D16" s="84"/>
      <c r="E16" s="51"/>
      <c r="F16" s="42"/>
    </row>
    <row r="17" spans="1:6">
      <c r="A17" s="45" t="s">
        <v>218</v>
      </c>
      <c r="B17" s="64"/>
      <c r="C17" s="52"/>
      <c r="D17" s="84"/>
      <c r="E17" s="51"/>
      <c r="F17" s="42"/>
    </row>
    <row r="18" spans="1:6">
      <c r="A18" s="45" t="s">
        <v>219</v>
      </c>
      <c r="B18" s="51"/>
      <c r="C18" s="52"/>
      <c r="D18" s="85"/>
      <c r="E18" s="51"/>
      <c r="F18" s="42"/>
    </row>
    <row r="19" spans="1:6">
      <c r="A19" s="63" t="s">
        <v>219</v>
      </c>
      <c r="B19" s="64">
        <v>-12883076</v>
      </c>
      <c r="C19" s="52"/>
      <c r="D19" s="84">
        <v>-22433098</v>
      </c>
      <c r="E19" s="51"/>
      <c r="F19" s="42"/>
    </row>
    <row r="20" spans="1:6">
      <c r="A20" s="63" t="s">
        <v>245</v>
      </c>
      <c r="B20" s="64"/>
      <c r="C20" s="52"/>
      <c r="D20" s="84"/>
      <c r="E20" s="51"/>
      <c r="F20" s="42"/>
    </row>
    <row r="21" spans="1:6">
      <c r="A21" s="45" t="s">
        <v>237</v>
      </c>
      <c r="B21" s="51"/>
      <c r="C21" s="52"/>
      <c r="D21" s="85"/>
      <c r="E21" s="51"/>
      <c r="F21" s="42"/>
    </row>
    <row r="22" spans="1:6">
      <c r="A22" s="63" t="s">
        <v>246</v>
      </c>
      <c r="B22" s="64">
        <v>-6017513</v>
      </c>
      <c r="C22" s="52"/>
      <c r="D22" s="84">
        <v>-5879366</v>
      </c>
      <c r="E22" s="51"/>
      <c r="F22" s="42"/>
    </row>
    <row r="23" spans="1:6">
      <c r="A23" s="63" t="s">
        <v>247</v>
      </c>
      <c r="B23" s="64">
        <v>-995333</v>
      </c>
      <c r="C23" s="52"/>
      <c r="D23" s="84">
        <v>-939407</v>
      </c>
      <c r="E23" s="51"/>
      <c r="F23" s="42"/>
    </row>
    <row r="24" spans="1:6">
      <c r="A24" s="63" t="s">
        <v>249</v>
      </c>
      <c r="B24" s="64"/>
      <c r="C24" s="52"/>
      <c r="D24" s="84"/>
      <c r="E24" s="51"/>
      <c r="F24" s="42"/>
    </row>
    <row r="25" spans="1:6">
      <c r="A25" s="45" t="s">
        <v>220</v>
      </c>
      <c r="B25" s="64"/>
      <c r="C25" s="52"/>
      <c r="D25" s="84"/>
      <c r="E25" s="51"/>
      <c r="F25" s="42"/>
    </row>
    <row r="26" spans="1:6">
      <c r="A26" s="45" t="s">
        <v>235</v>
      </c>
      <c r="B26" s="64"/>
      <c r="C26" s="52"/>
      <c r="D26" s="84"/>
      <c r="E26" s="51"/>
      <c r="F26" s="42"/>
    </row>
    <row r="27" spans="1:6">
      <c r="A27" s="45" t="s">
        <v>221</v>
      </c>
      <c r="B27" s="64">
        <v>-5438890</v>
      </c>
      <c r="C27" s="52"/>
      <c r="D27" s="84">
        <v>-2309711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84">
        <v>-23510</v>
      </c>
      <c r="E38" s="51"/>
      <c r="F38" s="42"/>
    </row>
    <row r="39" spans="1:6">
      <c r="A39" s="63" t="s">
        <v>254</v>
      </c>
      <c r="B39" s="64">
        <v>491652</v>
      </c>
      <c r="C39" s="52"/>
      <c r="D39" s="84">
        <v>1207353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-5796887</v>
      </c>
      <c r="C42" s="55"/>
      <c r="D42" s="54">
        <f>SUM(D9:D41)</f>
        <v>143155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-5796887</v>
      </c>
      <c r="C47" s="58"/>
      <c r="D47" s="67">
        <f>SUM(D42:D46)</f>
        <v>143155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244</v>
      </c>
      <c r="B57" s="76">
        <f>B47+B55</f>
        <v>-5796887</v>
      </c>
      <c r="C57" s="77"/>
      <c r="D57" s="76">
        <f>D47+D55</f>
        <v>143155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2020-08-04T02:09:07Z</dcterms:modified>
</cp:coreProperties>
</file>