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kela\Desktop\BILANCI PER TU DOREZUAR 2021\Per tu dorezuar ne QKB\"/>
    </mc:Choice>
  </mc:AlternateContent>
  <xr:revisionPtr revIDLastSave="0" documentId="13_ncr:1_{93CEEED2-6175-46F1-BE82-62F5BF4ECDE2}" xr6:coauthVersionLast="47" xr6:coauthVersionMax="47" xr10:uidLastSave="{00000000-0000-0000-0000-000000000000}"/>
  <bookViews>
    <workbookView xWindow="-120" yWindow="-120" windowWidth="19440" windowHeight="1500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1" i="18" l="1"/>
  <c r="B71" i="18"/>
  <c r="D50" i="18"/>
  <c r="B28" i="18"/>
  <c r="D28" i="18"/>
  <c r="B30" i="18" l="1"/>
  <c r="B35" i="18" s="1"/>
  <c r="B50" i="18" s="1"/>
  <c r="B67" i="18"/>
  <c r="D67" i="18"/>
  <c r="D59" i="18"/>
  <c r="B59" i="18"/>
  <c r="D30" i="18"/>
  <c r="D35" i="18" s="1"/>
  <c r="B69" i="18" l="1"/>
  <c r="D69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<sst xmlns="http://schemas.openxmlformats.org/spreadsheetml/2006/main" count="418" uniqueCount="269">
  <si>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</si>
  <si>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</si>
  <si>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</si>
  <si>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</si>
  <si>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</si>
  <si>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</si>
  <si>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</si>
  <si>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</si>
  <si>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</si>
  <si>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</si>
  <si>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</si>
  <si>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</si>
  <si>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</si>
  <si>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</si>
  <si>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</si>
  <si>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</si>
  <si>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</si>
  <si>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</si>
  <si>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</si>
  <si>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</si>
  <si>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</si>
  <si>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</si>
  <si>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</si>
  <si>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</si>
  <si>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</si>
  <si>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</si>
  <si>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</si>
  <si>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</si>
  <si>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</si>
  <si>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</si>
  <si>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</si>
  <si>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</si>
  <si>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</si>
  <si>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</si>
  <si>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</si>
  <si>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</si>
  <si>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</si>
  <si>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</si>
  <si>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</si>
  <si>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</si>
  <si>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</si>
  <si>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</si>
  <si>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</si>
  <si>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</si>
  <si>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</si>
  <si>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</si>
  <si>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</si>
  <si>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</si>
  <si>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</si>
  <si>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</si>
  <si>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</si>
  <si>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</si>
  <si>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</si>
  <si>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</si>
  <si>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</si>
  <si>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</si>
  <si>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</si>
  <si>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</si>
  <si>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</si>
  <si>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</si>
  <si>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</si>
  <si>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</si>
  <si>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</si>
  <si>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</si>
  <si>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</si>
  <si>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</si>
  <si>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</si>
  <si>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</si>
  <si>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</si>
  <si>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</si>
  <si>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</si>
  <si>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</si>
  <si>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</si>
  <si>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</si>
  <si>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</si>
  <si>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</si>
  <si>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</si>
  <si>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</si>
  <si>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</si>
  <si>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</si>
  <si>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</si>
  <si>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</si>
  <si>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</si>
  <si>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</si>
  <si>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</si>
  <si>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</si>
  <si>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</si>
  <si>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</si>
  <si>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</si>
  <si>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</si>
  <si>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</si>
  <si>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</si>
  <si>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</si>
  <si>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</si>
  <si>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</si>
  <si>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</si>
  <si>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</si>
  <si>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</si>
  <si>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</si>
  <si>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</si>
  <si>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</si>
  <si>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</si>
  <si>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</si>
  <si>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</si>
  <si>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</si>
  <si>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</si>
  <si>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</si>
  <si>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</si>
  <si>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</si>
  <si>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</si>
  <si>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</si>
  <si>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</si>
  <si>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</si>
  <si>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</si>
  <si>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</si>
  <si>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</si>
  <si>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</si>
  <si>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</si>
  <si>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</si>
  <si>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</si>
  <si>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</si>
  <si>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</si>
  <si>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</si>
  <si>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</si>
  <si>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</si>
  <si>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</si>
  <si>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</si>
  <si>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</si>
  <si>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</si>
  <si>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</si>
  <si>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</si>
  <si>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</si>
  <si>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</si>
  <si>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</si>
  <si>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</si>
  <si>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</si>
  <si>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</si>
  <si>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</si>
  <si>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</si>
  <si>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</si>
  <si>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</si>
  <si>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</si>
  <si>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</si>
  <si>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</si>
  <si>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</si>
  <si>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</si>
  <si>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</si>
  <si>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</si>
  <si>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</si>
  <si>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</si>
  <si>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</si>
  <si>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</si>
  <si>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</si>
  <si>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</si>
  <si>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</si>
  <si>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</si>
  <si>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</si>
  <si>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</si>
  <si>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</si>
  <si>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</si>
  <si>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</si>
  <si>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</si>
  <si>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</si>
  <si>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</si>
  <si>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</si>
  <si>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</si>
  <si>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</si>
  <si>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</si>
  <si>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</si>
  <si>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</si>
  <si>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</si>
  <si>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</si>
  <si>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</si>
  <si>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</si>
  <si>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</si>
  <si>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</si>
  <si>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</si>
  <si>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</si>
  <si>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</si>
  <si>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</si>
  <si>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</si>
  <si>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</si>
  <si>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</si>
  <si>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</si>
  <si>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</si>
  <si>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</si>
  <si>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</si>
  <si>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</si>
  <si>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</si>
  <si>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</si>
  <si>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</si>
  <si>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</si>
  <si>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</si>
  <si>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</si>
  <si>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</si>
  <si>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</si>
  <si>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</si>
  <si>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</si>
  <si>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</si>
  <si>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</si>
  <si>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</si>
  <si>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</si>
  <si>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</si>
  <si>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</si>
  <si>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</si>
  <si>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</si>
  <si>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</si>
  <si>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</si>
  <si>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</si>
  <si>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</si>
  <si>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</si>
  <si>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</si>
  <si>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</si>
  <si>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</si>
  <si>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</si>
  <si>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</si>
  <si>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</si>
  <si>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</si>
  <si>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</si>
  <si>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</si>
  <si>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</si>
  <si>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</si>
  <si>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</si>
  <si>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</si>
  <si>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</si>
  <si>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</si>
  <si>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</si>
  <si>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</si>
  <si>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</si>
  <si>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</si>
  <si>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</si>
  <si>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</si>
  <si>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</si>
  <si>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</si>
  <si>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</si>
  <si>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</si>
  <si>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</si>
  <si>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</si>
  <si>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</si>
  <si>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</si>
  <si>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</si>
  <si>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</si>
  <si>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</si>
  <si>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</si>
  <si>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</si>
  <si>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</si>
  <si>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</si>
  <si>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</si>
  <si>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</si>
  <si>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</si>
  <si>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</si>
  <si>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</si>
  <si>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</si>
  <si>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</si>
  <si>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</si>
  <si>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</si>
  <si>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</si>
  <si>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</si>
  <si>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</si>
  <si>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</si>
  <si>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</si>
  <si>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</si>
  <si>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</si>
  <si>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</si>
  <si>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</si>
  <si>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</si>
  <si>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AIBA KOMPANI</t>
  </si>
  <si>
    <t>J61818528J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</si>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</sst>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9" zoomScaleNormal="100" workbookViewId="0">
      <selection activeCell="D72" sqref="D72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268</v>
      </c>
      <c r="B1" s="38"/>
    </row>
    <row r="2" spans="1:6">
      <c r="A2" s="38" t="s">
        <v>266</v>
      </c>
      <c r="B2" s="38"/>
    </row>
    <row r="3" spans="1:6">
      <c r="A3" s="38" t="s">
        <v>267</v>
      </c>
      <c r="B3" s="38"/>
    </row>
    <row r="4" spans="1:6">
      <c r="A4" s="38" t="s">
        <v>224</v>
      </c>
      <c r="B4" s="38"/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226</v>
      </c>
      <c r="B8" s="36"/>
      <c r="C8" s="36"/>
      <c r="D8" s="36"/>
      <c r="E8" s="36"/>
      <c r="F8" s="55" t="s">
        <v>262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257</v>
      </c>
      <c r="B10" s="43">
        <v>1205159906</v>
      </c>
      <c r="C10" s="40"/>
      <c r="D10" s="43">
        <v>1135684024</v>
      </c>
      <c r="E10" s="39"/>
      <c r="F10" s="56" t="s">
        <v>263</v>
      </c>
    </row>
    <row r="11" spans="1:6">
      <c r="A11" s="42" t="s">
        <v>258</v>
      </c>
      <c r="B11" s="43"/>
      <c r="C11" s="40"/>
      <c r="D11" s="43"/>
      <c r="E11" s="39"/>
      <c r="F11" s="56" t="s">
        <v>264</v>
      </c>
    </row>
    <row r="12" spans="1:6">
      <c r="A12" s="42" t="s">
        <v>259</v>
      </c>
      <c r="B12" s="43"/>
      <c r="C12" s="40"/>
      <c r="D12" s="43"/>
      <c r="E12" s="39"/>
      <c r="F12" s="56" t="s">
        <v>264</v>
      </c>
    </row>
    <row r="13" spans="1:6">
      <c r="A13" s="42" t="s">
        <v>260</v>
      </c>
      <c r="B13" s="43"/>
      <c r="C13" s="40"/>
      <c r="D13" s="43"/>
      <c r="E13" s="39"/>
      <c r="F13" s="56" t="s">
        <v>264</v>
      </c>
    </row>
    <row r="14" spans="1:6">
      <c r="A14" s="42" t="s">
        <v>261</v>
      </c>
      <c r="B14" s="43">
        <v>58580070</v>
      </c>
      <c r="C14" s="40"/>
      <c r="D14" s="43">
        <v>19605677</v>
      </c>
      <c r="E14" s="39"/>
      <c r="F14" s="56" t="s">
        <v>265</v>
      </c>
    </row>
    <row r="15" spans="1:6">
      <c r="A15" s="45" t="s">
        <v>227</v>
      </c>
      <c r="B15" s="43">
        <v>80077982</v>
      </c>
      <c r="C15" s="40"/>
      <c r="D15" s="43"/>
      <c r="E15" s="39"/>
      <c r="F15" s="34"/>
    </row>
    <row r="16" spans="1:6">
      <c r="A16" s="45" t="s">
        <v>210</v>
      </c>
      <c r="B16" s="43">
        <v>19917855</v>
      </c>
      <c r="C16" s="40"/>
      <c r="D16" s="43">
        <v>18573000</v>
      </c>
      <c r="E16" s="39"/>
      <c r="F16" s="34"/>
    </row>
    <row r="17" spans="1:6">
      <c r="A17" s="45" t="s">
        <v>228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-840113513</v>
      </c>
      <c r="C18" s="40"/>
      <c r="D18" s="43">
        <v>-847723754</v>
      </c>
      <c r="E18" s="39"/>
      <c r="F18" s="34"/>
    </row>
    <row r="19" spans="1:6">
      <c r="A19" s="45" t="s">
        <v>229</v>
      </c>
      <c r="B19" s="43">
        <v>-262428484</v>
      </c>
      <c r="C19" s="40"/>
      <c r="D19" s="43">
        <v>-138839640</v>
      </c>
      <c r="E19" s="39"/>
      <c r="F19" s="34"/>
    </row>
    <row r="20" spans="1:6">
      <c r="A20" s="45" t="s">
        <v>230</v>
      </c>
      <c r="B20" s="43">
        <v>-114629171</v>
      </c>
      <c r="C20" s="40"/>
      <c r="D20" s="43">
        <v>-100405678</v>
      </c>
      <c r="E20" s="39"/>
      <c r="F20" s="34"/>
    </row>
    <row r="21" spans="1:6">
      <c r="A21" s="45" t="s">
        <v>231</v>
      </c>
      <c r="B21" s="43">
        <v>-29712918</v>
      </c>
      <c r="C21" s="40"/>
      <c r="D21" s="43">
        <v>-11911709</v>
      </c>
      <c r="E21" s="39"/>
      <c r="F21" s="34"/>
    </row>
    <row r="22" spans="1:6">
      <c r="A22" s="45" t="s">
        <v>232</v>
      </c>
      <c r="B22" s="43">
        <v>-67703857</v>
      </c>
      <c r="C22" s="40"/>
      <c r="D22" s="43">
        <v>-88269318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233</v>
      </c>
      <c r="B24" s="43"/>
      <c r="C24" s="40"/>
      <c r="D24" s="43"/>
      <c r="E24" s="39"/>
      <c r="F24" s="34"/>
    </row>
    <row r="25" spans="1:6">
      <c r="A25" s="45" t="s">
        <v>234</v>
      </c>
      <c r="B25" s="43"/>
      <c r="C25" s="40"/>
      <c r="D25" s="43"/>
      <c r="E25" s="39"/>
      <c r="F25" s="34"/>
    </row>
    <row r="26" spans="1:6">
      <c r="A26" s="45" t="s">
        <v>235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49147870</v>
      </c>
      <c r="C28" s="40"/>
      <c r="D28" s="50">
        <f>SUM(D10:D22,D24:D27)</f>
        <v>-13287398</v>
      </c>
      <c r="E28" s="39"/>
      <c r="F28" s="34"/>
    </row>
    <row r="29" spans="1:6" ht="15" customHeight="1">
      <c r="A29" s="45" t="s">
        <v>26</v>
      </c>
      <c r="B29" s="43">
        <v>-5379071</v>
      </c>
      <c r="C29" s="40"/>
      <c r="D29" s="43"/>
      <c r="E29" s="39"/>
      <c r="F29" s="34"/>
    </row>
    <row r="30" spans="1:6" ht="15" customHeight="1">
      <c r="A30" s="46" t="s">
        <v>236</v>
      </c>
      <c r="B30" s="50">
        <f>SUM(B28:B29)</f>
        <v>43768799</v>
      </c>
      <c r="C30" s="41"/>
      <c r="D30" s="50">
        <f>SUM(D28:D29)</f>
        <v>-13287398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237</v>
      </c>
      <c r="B32" s="45"/>
      <c r="C32" s="45"/>
      <c r="D32" s="45"/>
      <c r="E32" s="39"/>
      <c r="F32" s="34"/>
    </row>
    <row r="33" spans="1:6" ht="15" customHeight="1">
      <c r="A33" s="45" t="s">
        <v>238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256</v>
      </c>
      <c r="B35" s="51">
        <f>B30+B33</f>
        <v>43768799</v>
      </c>
      <c r="C35" s="41"/>
      <c r="D35" s="51">
        <f>D30+D33</f>
        <v>-13287398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239</v>
      </c>
      <c r="B37" s="46"/>
      <c r="C37" s="46"/>
      <c r="D37" s="46"/>
      <c r="E37" s="39"/>
      <c r="F37" s="34"/>
    </row>
    <row r="38" spans="1:6">
      <c r="A38" s="45" t="s">
        <v>240</v>
      </c>
      <c r="B38" s="43"/>
      <c r="C38" s="40"/>
      <c r="D38" s="43"/>
      <c r="E38" s="39"/>
      <c r="F38" s="34"/>
    </row>
    <row r="39" spans="1:6">
      <c r="A39" s="45" t="s">
        <v>241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242</v>
      </c>
      <c r="B41" s="34"/>
      <c r="C41" s="34"/>
      <c r="D41" s="34"/>
      <c r="E41" s="41"/>
      <c r="F41" s="34"/>
    </row>
    <row r="42" spans="1:6">
      <c r="A42" s="45" t="s">
        <v>243</v>
      </c>
      <c r="B42" s="41"/>
      <c r="C42" s="41"/>
      <c r="D42" s="41"/>
      <c r="E42" s="41"/>
      <c r="F42" s="34"/>
    </row>
    <row r="43" spans="1:6">
      <c r="A43" s="48" t="s">
        <v>244</v>
      </c>
      <c r="B43" s="43"/>
      <c r="C43" s="40"/>
      <c r="D43" s="43"/>
      <c r="E43" s="39"/>
      <c r="F43" s="34"/>
    </row>
    <row r="44" spans="1:6">
      <c r="A44" s="48" t="s">
        <v>245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246</v>
      </c>
      <c r="B46" s="34"/>
      <c r="C46" s="34"/>
      <c r="D46" s="34"/>
      <c r="E46" s="41"/>
      <c r="F46" s="34"/>
    </row>
    <row r="47" spans="1:6">
      <c r="A47" s="48" t="s">
        <v>244</v>
      </c>
      <c r="B47" s="43"/>
      <c r="C47" s="40"/>
      <c r="D47" s="43"/>
      <c r="E47" s="34"/>
      <c r="F47" s="34"/>
    </row>
    <row r="48" spans="1:6">
      <c r="A48" s="48" t="s">
        <v>245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247</v>
      </c>
      <c r="B50" s="52">
        <f>B35</f>
        <v>43768799</v>
      </c>
      <c r="D50" s="52">
        <f>D35</f>
        <v>-13287398</v>
      </c>
    </row>
    <row r="51" spans="1:5">
      <c r="A51" s="46"/>
    </row>
    <row r="52" spans="1:5">
      <c r="A52" s="47" t="s">
        <v>225</v>
      </c>
    </row>
    <row r="53" spans="1:5">
      <c r="A53" s="46"/>
    </row>
    <row r="54" spans="1:5">
      <c r="A54" s="46" t="s">
        <v>248</v>
      </c>
    </row>
    <row r="55" spans="1:5">
      <c r="A55" s="45" t="s">
        <v>249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250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251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252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253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254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255</v>
      </c>
      <c r="B71" s="53">
        <f>B69+B50</f>
        <v>43768799</v>
      </c>
      <c r="D71" s="53">
        <f>D69+D50</f>
        <v>-13287398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240</v>
      </c>
      <c r="B74" s="54"/>
      <c r="D74" s="54"/>
    </row>
    <row r="75" spans="1:4">
      <c r="A75" s="45" t="s">
        <v>241</v>
      </c>
      <c r="B75" s="54"/>
      <c r="D75" s="54"/>
    </row>
  </sheetData>
  <conditionalFormatting sqref="B1:B2">
    <cfRule type="duplicateValues" dxfId="3" priority="4"/>
  </conditionalFormatting>
  <conditionalFormatting sqref="B4">
    <cfRule type="duplicateValues" dxfId="2" priority="3"/>
  </conditionalFormatting>
  <conditionalFormatting sqref="B3">
    <cfRule type="duplicateValues" dxfId="1" priority="2"/>
  </conditionalFormatting>
  <conditionalFormatting sqref="A2:A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F357C00-7CA2-4412-A311-664A811FA2A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A87D830-7CEE-4360-B4DA-530A986A714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FB21CCE-51CF-4A7E-BD8B-239030DA425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Rakela Dehari</cp:lastModifiedBy>
  <cp:lastPrinted>2016-10-03T09:59:38Z</cp:lastPrinted>
  <dcterms:created xsi:type="dcterms:W3CDTF">2012-01-19T09:31:29Z</dcterms:created>
  <dcterms:modified xsi:type="dcterms:W3CDTF">2022-08-08T11:36:53Z</dcterms:modified>
</cp:coreProperties>
</file>