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755" tabRatio="801"/>
  </bookViews>
  <sheets>
    <sheet name="2.1-Pasqyra e Perform. (natyra)" sheetId="18" r:id="rId1"/>
  </sheets>
  <externalReferences>
    <externalReference r:id="rId2"/>
  </externalReferenc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A4" i="18" l="1"/>
  <c r="B42" i="18" l="1"/>
  <c r="D55" i="18" l="1"/>
  <c r="B55" i="18"/>
  <c r="D42" i="18"/>
  <c r="D47" i="18" s="1"/>
  <c r="B47" i="18" l="1"/>
  <c r="D57" i="18"/>
  <c r="B57" i="18" l="1"/>
</calcChain>
</file>

<file path=xl/sharedStrings.xml><?xml version="1.0" encoding="utf-8"?>
<sst xmlns="http://schemas.openxmlformats.org/spreadsheetml/2006/main" count="61" uniqueCount="58">
  <si>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</si>
  <si>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</si>
  <si>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</si>
  <si>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</si>
  <si>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</si>
  <si>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</si>
  <si>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</si>
  <si>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</si>
  <si>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</si>
  <si>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</si>
  <si>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</si>
  <si>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</si>
  <si>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</si>
  <si>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</si>
  <si>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</si>
  <si>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</si>
  <si>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</si>
  <si>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</si>
  <si>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</si>
  <si>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</si>
  <si>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</si>
  <si>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</si>
  <si>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</si>
  <si>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</si>
  <si>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</si>
  <si>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</si>
  <si>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</si>
  <si>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</si>
  <si>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</si>
  <si>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</si>
  <si>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</si>
  <si>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</si>
  <si>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</si>
  <si>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</si>
  <si>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</si>
  <si>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</si>
  <si>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</si>
  <si>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</si>
  <si>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</si>
  <si>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</si>
  <si>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</si>
  <si>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</si>
  <si>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</si>
  <si>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</si>
  <si>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</si>
  <si>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</si>
  <si>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</si>
  <si>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</si>
  <si>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</si>
  <si>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</si>
  <si>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</si>
  <si>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</si>
  <si>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</si>
  <si>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</si>
  <si>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</t>
  </si>
  <si>
    <t>ENOFAMA SHPK</t>
  </si>
  <si>
    <t>NIPT K94016402J</t>
  </si>
  <si>
    <t>Pasqyrat Financiare Viti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</si>
</sst>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6594" applyFont="1"/>
    <xf numFmtId="37" fontId="166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Downloads/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</sheetNames>
    <sheetDataSet>
      <sheetData sheetId="0">
        <row r="1">
          <cell r="A1" t="str">
            <v>Pasqyrat financiare te vitit 2019</v>
          </cell>
        </row>
        <row r="4">
          <cell r="A4" t="str">
            <v>Lek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GridLines="0" tabSelected="1" workbookViewId="0">
      <selection activeCell="E27" sqref="E27"/>
    </sheetView>
  </sheetViews>
  <sheetFormatPr defaultRowHeight="15"/>
  <cols>
    <col min="1" max="1" width="111.85546875" style="7" customWidth="1"/>
    <col min="2" max="2" width="19.5703125" style="6" customWidth="1"/>
    <col min="3" max="3" width="5.5703125" style="6" customWidth="1"/>
    <col min="4" max="4" width="18.7109375" style="6" customWidth="1"/>
    <col min="5" max="5" width="72.42578125" style="6" customWidth="1"/>
    <col min="6" max="16384" width="9.140625" style="7"/>
  </cols>
  <sheetData>
    <row r="1" spans="1:5">
      <c r="A1" s="46" t="s">
        <v>57</v>
      </c>
    </row>
    <row r="2" spans="1:5">
      <c r="A2" s="46" t="s">
        <v>55</v>
      </c>
    </row>
    <row r="3" spans="1:5">
      <c r="A3" s="46" t="s">
        <v>56</v>
      </c>
    </row>
    <row r="4" spans="1:5">
      <c r="A4" s="46" t="str">
        <f>'[1]1-Pasqyra e Pozicioni Financiar'!$A$4</f>
        <v>Lek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1"/>
    </row>
    <row r="7" spans="1:5">
      <c r="A7" s="12"/>
      <c r="B7" s="8" t="s">
        <v>3</v>
      </c>
      <c r="C7" s="8"/>
      <c r="D7" s="8" t="s">
        <v>4</v>
      </c>
      <c r="E7" s="21"/>
    </row>
    <row r="8" spans="1:5">
      <c r="A8" s="13"/>
      <c r="B8" s="9"/>
      <c r="C8" s="11"/>
      <c r="D8" s="9"/>
      <c r="E8" s="20"/>
    </row>
    <row r="9" spans="1:5">
      <c r="A9" s="10" t="s">
        <v>6</v>
      </c>
      <c r="B9" s="15"/>
      <c r="C9" s="16"/>
      <c r="D9" s="15"/>
      <c r="E9" s="15"/>
    </row>
    <row r="10" spans="1:5">
      <c r="A10" s="27" t="s">
        <v>49</v>
      </c>
      <c r="B10" s="28">
        <v>13744823</v>
      </c>
      <c r="C10" s="16"/>
      <c r="D10" s="28">
        <v>7727944</v>
      </c>
      <c r="E10" s="15"/>
    </row>
    <row r="11" spans="1:5">
      <c r="A11" s="27" t="s">
        <v>51</v>
      </c>
      <c r="B11" s="28"/>
      <c r="C11" s="16"/>
      <c r="D11" s="28"/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/>
      <c r="C14" s="16"/>
      <c r="D14" s="28"/>
      <c r="E14" s="15"/>
    </row>
    <row r="15" spans="1:5">
      <c r="A15" s="10" t="s">
        <v>7</v>
      </c>
      <c r="B15" s="28">
        <v>-714865</v>
      </c>
      <c r="C15" s="16"/>
      <c r="D15" s="28">
        <v>3618896</v>
      </c>
      <c r="E15" s="15"/>
    </row>
    <row r="16" spans="1:5">
      <c r="A16" s="10" t="s">
        <v>8</v>
      </c>
      <c r="B16" s="28"/>
      <c r="C16" s="16"/>
      <c r="D16" s="28"/>
      <c r="E16" s="15"/>
    </row>
    <row r="17" spans="1:5">
      <c r="A17" s="10" t="s">
        <v>9</v>
      </c>
      <c r="B17" s="28"/>
      <c r="C17" s="16"/>
      <c r="D17" s="28"/>
      <c r="E17" s="15"/>
    </row>
    <row r="18" spans="1:5">
      <c r="A18" s="10" t="s">
        <v>10</v>
      </c>
      <c r="B18" s="15"/>
      <c r="C18" s="16"/>
      <c r="D18" s="15"/>
      <c r="E18" s="15"/>
    </row>
    <row r="19" spans="1:5">
      <c r="A19" s="27" t="s">
        <v>10</v>
      </c>
      <c r="B19" s="28">
        <v>-6556083</v>
      </c>
      <c r="C19" s="16"/>
      <c r="D19" s="28">
        <v>-8820154</v>
      </c>
      <c r="E19" s="15"/>
    </row>
    <row r="20" spans="1:5">
      <c r="A20" s="27" t="s">
        <v>34</v>
      </c>
      <c r="B20" s="28"/>
      <c r="C20" s="16"/>
      <c r="D20" s="28"/>
      <c r="E20" s="15"/>
    </row>
    <row r="21" spans="1:5">
      <c r="A21" s="10" t="s">
        <v>28</v>
      </c>
      <c r="B21" s="15"/>
      <c r="C21" s="16"/>
      <c r="D21" s="15"/>
      <c r="E21" s="15"/>
    </row>
    <row r="22" spans="1:5">
      <c r="A22" s="27" t="s">
        <v>35</v>
      </c>
      <c r="B22" s="28">
        <v>-2114455</v>
      </c>
      <c r="C22" s="16"/>
      <c r="D22" s="28">
        <v>-1591636</v>
      </c>
      <c r="E22" s="15"/>
    </row>
    <row r="23" spans="1:5">
      <c r="A23" s="27" t="s">
        <v>36</v>
      </c>
      <c r="B23" s="28">
        <v>-353114</v>
      </c>
      <c r="C23" s="16"/>
      <c r="D23" s="28">
        <v>-265803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10" t="s">
        <v>11</v>
      </c>
      <c r="B25" s="28"/>
      <c r="C25" s="16"/>
      <c r="D25" s="28"/>
      <c r="E25" s="15"/>
    </row>
    <row r="26" spans="1:5">
      <c r="A26" s="10" t="s">
        <v>26</v>
      </c>
      <c r="B26" s="28">
        <v>-954059</v>
      </c>
      <c r="C26" s="16"/>
      <c r="D26" s="28">
        <v>-1051219</v>
      </c>
      <c r="E26" s="15"/>
    </row>
    <row r="27" spans="1:5">
      <c r="A27" s="10" t="s">
        <v>12</v>
      </c>
      <c r="B27" s="28">
        <v>-2327083</v>
      </c>
      <c r="C27" s="16"/>
      <c r="D27" s="28">
        <v>-1234167</v>
      </c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10" t="s">
        <v>13</v>
      </c>
      <c r="B35" s="28"/>
      <c r="C35" s="16"/>
      <c r="D35" s="28"/>
      <c r="E35" s="15"/>
    </row>
    <row r="36" spans="1:5">
      <c r="A36" s="10" t="s">
        <v>29</v>
      </c>
      <c r="B36" s="15"/>
      <c r="C36" s="30"/>
      <c r="D36" s="15"/>
      <c r="E36" s="15"/>
    </row>
    <row r="37" spans="1:5">
      <c r="A37" s="27" t="s">
        <v>42</v>
      </c>
      <c r="B37" s="28">
        <v>-60136</v>
      </c>
      <c r="C37" s="16"/>
      <c r="D37" s="28">
        <v>-38565</v>
      </c>
      <c r="E37" s="15"/>
    </row>
    <row r="38" spans="1:5">
      <c r="A38" s="27" t="s">
        <v>44</v>
      </c>
      <c r="B38" s="28"/>
      <c r="C38" s="16"/>
      <c r="D38" s="28"/>
      <c r="E38" s="15"/>
    </row>
    <row r="39" spans="1:5">
      <c r="A39" s="27" t="s">
        <v>43</v>
      </c>
      <c r="B39" s="28" t="s">
        <v>54</v>
      </c>
      <c r="C39" s="16"/>
      <c r="D39" s="28" t="s">
        <v>54</v>
      </c>
      <c r="E39" s="15"/>
    </row>
    <row r="40" spans="1:5">
      <c r="A40" s="10" t="s">
        <v>14</v>
      </c>
      <c r="B40" s="28"/>
      <c r="C40" s="16"/>
      <c r="D40" s="28"/>
      <c r="E40" s="15"/>
    </row>
    <row r="41" spans="1:5">
      <c r="A41" s="44" t="s">
        <v>47</v>
      </c>
      <c r="B41" s="28"/>
      <c r="C41" s="16"/>
      <c r="D41" s="28"/>
      <c r="E41" s="15"/>
    </row>
    <row r="42" spans="1:5">
      <c r="A42" s="10" t="s">
        <v>15</v>
      </c>
      <c r="B42" s="18">
        <f>SUM(B9:B41)</f>
        <v>665028</v>
      </c>
      <c r="C42" s="19"/>
      <c r="D42" s="18">
        <f>SUM(D9:D41)</f>
        <v>-1654704</v>
      </c>
      <c r="E42" s="22"/>
    </row>
    <row r="43" spans="1:5">
      <c r="A43" s="10" t="s">
        <v>0</v>
      </c>
      <c r="B43" s="19"/>
      <c r="C43" s="19"/>
      <c r="D43" s="19"/>
      <c r="E43" s="22"/>
    </row>
    <row r="44" spans="1:5">
      <c r="A44" s="27" t="s">
        <v>16</v>
      </c>
      <c r="B44" s="28"/>
      <c r="C44" s="16"/>
      <c r="D44" s="28"/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10" t="s">
        <v>30</v>
      </c>
      <c r="B47" s="31">
        <f>SUM(B42:B46)</f>
        <v>665028</v>
      </c>
      <c r="C47" s="22"/>
      <c r="D47" s="31">
        <f>SUM(D42:D46)</f>
        <v>-1654704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31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32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33</v>
      </c>
      <c r="B57" s="40">
        <f>B47+B55</f>
        <v>665028</v>
      </c>
      <c r="C57" s="41"/>
      <c r="D57" s="40">
        <f>D47+D55</f>
        <v>-1654704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48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  <row r="67" spans="1:5">
      <c r="B67" s="47"/>
      <c r="D67" s="47"/>
    </row>
  </sheetData>
  <pageMargins left="0.70866141732283505" right="0.70866141732283505" top="0.74803149606299202" bottom="0.74803149606299202" header="0.31496062992126" footer="0.31496062992126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2020-07-21T21:17:37Z</cp:lastPrinted>
  <dcterms:created xsi:type="dcterms:W3CDTF">2012-01-19T09:31:29Z</dcterms:created>
  <dcterms:modified xsi:type="dcterms:W3CDTF">2022-07-08T09:47:27Z</dcterms:modified>
</cp:coreProperties>
</file>