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ollonia\Users\Finance Department\Accounting\Reporting_Package\FS\FS_2022\E-Albania ONE\"/>
    </mc:Choice>
  </mc:AlternateContent>
  <xr:revisionPtr revIDLastSave="0" documentId="13_ncr:1_{0CF7A26D-946F-4E4D-8102-EBFC7D5239B6}" xr6:coauthVersionLast="47" xr6:coauthVersionMax="47" xr10:uidLastSave="{00000000-0000-0000-0000-000000000000}"/>
  <bookViews>
    <workbookView xWindow="-120" yWindow="-120" windowWidth="29040" windowHeight="15840" xr2:uid="{37D766EA-AD49-44BD-882D-D6273A7E6E22}"/>
  </bookViews>
  <sheets>
    <sheet name="1.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B68" i="1"/>
  <c r="D60" i="1"/>
  <c r="B60" i="1"/>
  <c r="B70" i="1" s="1"/>
  <c r="D10" i="1"/>
  <c r="D16" i="1" s="1"/>
  <c r="D28" i="1" s="1"/>
  <c r="D31" i="1" s="1"/>
  <c r="D36" i="1" s="1"/>
  <c r="D70" i="1" l="1"/>
  <c r="D51" i="1"/>
  <c r="D72" i="1" s="1"/>
  <c r="B10" i="1"/>
  <c r="B16" i="1" l="1"/>
  <c r="B28" i="1" s="1"/>
  <c r="B31" i="1" s="1"/>
  <c r="B36" i="1" s="1"/>
  <c r="B51" i="1" l="1"/>
  <c r="B72" i="1" l="1"/>
</calcChain>
</file>

<file path=xl/sharedStrings.xml><?xml version="1.0" encoding="utf-8"?>
<sst xmlns="http://schemas.openxmlformats.org/spreadsheetml/2006/main" count="67" uniqueCount="59">
  <si>
    <t>Pasqyrat financiare te vitit</t>
  </si>
  <si>
    <t>emri nga sistemi</t>
  </si>
  <si>
    <t>ONE TELECOMMUNICATIONS SHA</t>
  </si>
  <si>
    <t>NIPT nga sistemi</t>
  </si>
  <si>
    <t>J61814094W</t>
  </si>
  <si>
    <t>Lek/Mije Lek/Miljon Lek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</si>
  <si>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</si>
  <si>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</si>
  <si>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</si>
  <si>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</si>
  <si>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</si>
  <si>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</si>
  <si>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</si>
  <si>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</si>
  <si>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</si>
  <si>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</si>
  <si>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</si>
  <si>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</si>
  <si>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</si>
  <si>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</si>
  <si>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</si>
  <si>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</si>
  <si>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</si>
  <si>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</si>
  <si>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</si>
  <si>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</si>
  <si>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</si>
  <si>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</si>
  <si>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</si>
  <si>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(Shpenzime te tjera jo operacionela)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</si>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</sst>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21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165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/>
    <xf numFmtId="0" fontId="1" fillId="0" borderId="5" xfId="0" applyFont="1" applyBorder="1"/>
    <xf numFmtId="0" fontId="7" fillId="0" borderId="4" xfId="0" applyFont="1" applyBorder="1"/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7" fillId="0" borderId="0" xfId="0" applyFont="1"/>
    <xf numFmtId="0" fontId="7" fillId="0" borderId="5" xfId="0" applyFont="1" applyBorder="1"/>
    <xf numFmtId="0" fontId="10" fillId="0" borderId="4" xfId="2" applyFont="1" applyBorder="1" applyAlignment="1">
      <alignment wrapText="1"/>
    </xf>
    <xf numFmtId="164" fontId="7" fillId="0" borderId="0" xfId="1" applyNumberFormat="1" applyFont="1" applyBorder="1"/>
    <xf numFmtId="37" fontId="1" fillId="0" borderId="5" xfId="1" applyNumberFormat="1" applyFont="1" applyFill="1" applyBorder="1" applyAlignment="1" applyProtection="1">
      <alignment horizontal="right" wrapText="1"/>
    </xf>
    <xf numFmtId="0" fontId="12" fillId="0" borderId="4" xfId="0" applyFont="1" applyBorder="1" applyAlignment="1">
      <alignment horizontal="left" wrapText="1" indent="2"/>
    </xf>
    <xf numFmtId="37" fontId="1" fillId="2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Alignment="1">
      <alignment horizontal="right"/>
    </xf>
    <xf numFmtId="0" fontId="13" fillId="0" borderId="4" xfId="0" applyFont="1" applyBorder="1" applyAlignment="1">
      <alignment horizontal="left" vertical="center"/>
    </xf>
    <xf numFmtId="37" fontId="14" fillId="0" borderId="2" xfId="1" applyNumberFormat="1" applyFont="1" applyFill="1" applyBorder="1" applyAlignment="1" applyProtection="1">
      <alignment horizontal="right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5" fillId="3" borderId="4" xfId="0" applyFont="1" applyFill="1" applyBorder="1" applyAlignment="1">
      <alignment vertical="center"/>
    </xf>
    <xf numFmtId="0" fontId="14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10" fillId="0" borderId="4" xfId="0" applyFont="1" applyBorder="1" applyAlignment="1">
      <alignment wrapText="1"/>
    </xf>
    <xf numFmtId="0" fontId="10" fillId="0" borderId="0" xfId="2" applyFont="1" applyAlignment="1">
      <alignment wrapText="1"/>
    </xf>
    <xf numFmtId="37" fontId="14" fillId="0" borderId="6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4" fillId="0" borderId="0" xfId="2" applyFont="1" applyAlignment="1">
      <alignment wrapText="1"/>
    </xf>
    <xf numFmtId="0" fontId="10" fillId="0" borderId="4" xfId="0" applyFont="1" applyBorder="1" applyAlignment="1">
      <alignment horizontal="left" wrapText="1" indent="2"/>
    </xf>
    <xf numFmtId="37" fontId="5" fillId="0" borderId="5" xfId="0" applyNumberFormat="1" applyFont="1" applyBorder="1" applyAlignment="1">
      <alignment horizontal="right"/>
    </xf>
    <xf numFmtId="0" fontId="18" fillId="0" borderId="4" xfId="0" applyFont="1" applyBorder="1" applyAlignment="1">
      <alignment horizontal="left" vertical="center"/>
    </xf>
    <xf numFmtId="0" fontId="1" fillId="0" borderId="4" xfId="0" applyFont="1" applyBorder="1"/>
    <xf numFmtId="0" fontId="14" fillId="0" borderId="4" xfId="2" applyFont="1" applyBorder="1" applyAlignment="1">
      <alignment wrapText="1"/>
    </xf>
    <xf numFmtId="37" fontId="14" fillId="0" borderId="2" xfId="0" applyNumberFormat="1" applyFont="1" applyBorder="1" applyAlignment="1">
      <alignment horizontal="right"/>
    </xf>
    <xf numFmtId="0" fontId="8" fillId="0" borderId="4" xfId="2" applyFont="1" applyBorder="1" applyAlignment="1">
      <alignment wrapText="1"/>
    </xf>
    <xf numFmtId="0" fontId="10" fillId="3" borderId="4" xfId="2" applyFont="1" applyFill="1" applyBorder="1" applyAlignment="1">
      <alignment wrapText="1"/>
    </xf>
    <xf numFmtId="0" fontId="9" fillId="0" borderId="4" xfId="2" applyBorder="1"/>
    <xf numFmtId="37" fontId="14" fillId="0" borderId="6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6">
    <cellStyle name="Comma" xfId="1" builtinId="3"/>
    <cellStyle name="Comma 482 2" xfId="5" xr:uid="{AE78B512-682D-4DBA-9CC2-763117B54844}"/>
    <cellStyle name="Normal" xfId="0" builtinId="0"/>
    <cellStyle name="Normal 21 2" xfId="4" xr:uid="{0A42BD6C-E878-451F-8E7F-0BB13020E09B}"/>
    <cellStyle name="Normal 23" xfId="2" xr:uid="{03380090-1FB9-49C5-9836-A4E679DA7E06}"/>
    <cellStyle name="Normal 3" xfId="3" xr:uid="{0C112652-7C67-4B7D-83CA-CF2F71CAC7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DDB52-463D-421E-8A02-9844329EC20D}">
  <sheetPr>
    <tabColor rgb="FF92D050"/>
    <pageSetUpPr fitToPage="1"/>
  </sheetPr>
  <dimension ref="A1:E78"/>
  <sheetViews>
    <sheetView showGridLines="0" tabSelected="1" zoomScale="90" zoomScaleNormal="90" workbookViewId="0">
      <selection activeCell="I7" sqref="I7"/>
    </sheetView>
  </sheetViews>
  <sheetFormatPr defaultColWidth="9.140625" defaultRowHeight="15" x14ac:dyDescent="0.25"/>
  <cols>
    <col min="1" max="1" width="80.42578125" style="5" customWidth="1"/>
    <col min="2" max="2" width="19.42578125" style="8" customWidth="1"/>
    <col min="3" max="3" width="2.7109375" style="8" customWidth="1"/>
    <col min="4" max="4" width="15.7109375" style="8" customWidth="1"/>
    <col min="5" max="5" width="2.5703125" style="8" customWidth="1"/>
    <col min="6" max="6" width="11" style="5" bestFit="1" customWidth="1"/>
    <col min="7" max="7" width="9.5703125" style="5" bestFit="1" customWidth="1"/>
    <col min="8" max="16384" width="9.140625" style="5"/>
  </cols>
  <sheetData>
    <row r="1" spans="1:5" x14ac:dyDescent="0.25">
      <c r="A1" s="1" t="s">
        <v>0</v>
      </c>
      <c r="B1" s="2">
        <v>2022</v>
      </c>
      <c r="C1" s="3"/>
      <c r="D1" s="3"/>
      <c r="E1" s="4"/>
    </row>
    <row r="2" spans="1:5" x14ac:dyDescent="0.25">
      <c r="A2" s="6" t="s">
        <v>1</v>
      </c>
      <c r="B2" s="7" t="s">
        <v>2</v>
      </c>
      <c r="E2" s="9"/>
    </row>
    <row r="3" spans="1:5" x14ac:dyDescent="0.25">
      <c r="A3" s="6" t="s">
        <v>3</v>
      </c>
      <c r="B3" s="10" t="s">
        <v>4</v>
      </c>
      <c r="E3" s="9"/>
    </row>
    <row r="4" spans="1:5" x14ac:dyDescent="0.25">
      <c r="A4" s="6" t="s">
        <v>5</v>
      </c>
      <c r="B4" s="10" t="s">
        <v>6</v>
      </c>
      <c r="E4" s="9"/>
    </row>
    <row r="5" spans="1:5" x14ac:dyDescent="0.25">
      <c r="A5" s="11" t="s">
        <v>7</v>
      </c>
      <c r="B5" s="5"/>
      <c r="C5" s="5"/>
      <c r="D5" s="5"/>
      <c r="E5" s="12"/>
    </row>
    <row r="6" spans="1:5" x14ac:dyDescent="0.25">
      <c r="A6" s="13"/>
      <c r="B6" s="14" t="s">
        <v>8</v>
      </c>
      <c r="C6" s="14"/>
      <c r="D6" s="14" t="s">
        <v>8</v>
      </c>
      <c r="E6" s="15"/>
    </row>
    <row r="7" spans="1:5" x14ac:dyDescent="0.25">
      <c r="A7" s="13"/>
      <c r="B7" s="14" t="s">
        <v>9</v>
      </c>
      <c r="C7" s="14"/>
      <c r="D7" s="14" t="s">
        <v>10</v>
      </c>
      <c r="E7" s="15"/>
    </row>
    <row r="8" spans="1:5" x14ac:dyDescent="0.25">
      <c r="A8" s="16" t="s">
        <v>11</v>
      </c>
      <c r="B8" s="17"/>
      <c r="C8" s="17"/>
      <c r="D8" s="17"/>
      <c r="E8" s="18"/>
    </row>
    <row r="9" spans="1:5" x14ac:dyDescent="0.25">
      <c r="A9" s="19" t="s">
        <v>12</v>
      </c>
      <c r="B9" s="20">
        <v>9615849</v>
      </c>
      <c r="C9" s="17"/>
      <c r="D9" s="20">
        <v>9197101</v>
      </c>
      <c r="E9" s="21"/>
    </row>
    <row r="10" spans="1:5" x14ac:dyDescent="0.25">
      <c r="A10" s="22" t="s">
        <v>13</v>
      </c>
      <c r="B10" s="23">
        <f>+B9-B14</f>
        <v>9571827</v>
      </c>
      <c r="C10" s="24"/>
      <c r="D10" s="23">
        <f>+D9-D14</f>
        <v>9178005</v>
      </c>
      <c r="E10" s="21"/>
    </row>
    <row r="11" spans="1:5" x14ac:dyDescent="0.25">
      <c r="A11" s="22" t="s">
        <v>14</v>
      </c>
      <c r="B11" s="23"/>
      <c r="C11" s="24"/>
      <c r="D11" s="23"/>
      <c r="E11" s="21"/>
    </row>
    <row r="12" spans="1:5" x14ac:dyDescent="0.25">
      <c r="A12" s="22" t="s">
        <v>15</v>
      </c>
      <c r="B12" s="23"/>
      <c r="C12" s="24"/>
      <c r="D12" s="23"/>
      <c r="E12" s="21"/>
    </row>
    <row r="13" spans="1:5" x14ac:dyDescent="0.25">
      <c r="A13" s="22" t="s">
        <v>16</v>
      </c>
      <c r="B13" s="23"/>
      <c r="C13" s="24"/>
      <c r="D13" s="23"/>
      <c r="E13" s="21"/>
    </row>
    <row r="14" spans="1:5" x14ac:dyDescent="0.25">
      <c r="A14" s="22" t="s">
        <v>17</v>
      </c>
      <c r="B14" s="23">
        <v>44022</v>
      </c>
      <c r="C14" s="24"/>
      <c r="D14" s="23">
        <v>19096</v>
      </c>
      <c r="E14" s="21"/>
    </row>
    <row r="15" spans="1:5" x14ac:dyDescent="0.25">
      <c r="A15" s="19" t="s">
        <v>18</v>
      </c>
      <c r="B15" s="23">
        <v>-6517733</v>
      </c>
      <c r="C15" s="24"/>
      <c r="D15" s="23">
        <v>-6401932</v>
      </c>
      <c r="E15" s="21"/>
    </row>
    <row r="16" spans="1:5" x14ac:dyDescent="0.25">
      <c r="A16" s="25" t="s">
        <v>19</v>
      </c>
      <c r="B16" s="26">
        <f>SUM(B10:B15)</f>
        <v>3098116</v>
      </c>
      <c r="C16" s="24"/>
      <c r="D16" s="26">
        <f>SUM(D10:D15)</f>
        <v>2795169</v>
      </c>
      <c r="E16" s="21"/>
    </row>
    <row r="17" spans="1:5" x14ac:dyDescent="0.25">
      <c r="A17" s="25"/>
      <c r="B17" s="17"/>
      <c r="C17" s="17"/>
      <c r="D17" s="17"/>
      <c r="E17" s="21"/>
    </row>
    <row r="18" spans="1:5" x14ac:dyDescent="0.25">
      <c r="A18" s="27" t="s">
        <v>20</v>
      </c>
      <c r="B18" s="23">
        <v>0</v>
      </c>
      <c r="C18" s="24"/>
      <c r="D18" s="23">
        <v>0</v>
      </c>
      <c r="E18" s="21"/>
    </row>
    <row r="19" spans="1:5" x14ac:dyDescent="0.25">
      <c r="A19" s="28" t="s">
        <v>21</v>
      </c>
      <c r="B19" s="23">
        <v>0</v>
      </c>
      <c r="C19" s="24"/>
      <c r="D19" s="23">
        <v>0</v>
      </c>
      <c r="E19" s="21"/>
    </row>
    <row r="20" spans="1:5" x14ac:dyDescent="0.25">
      <c r="A20" s="29" t="s">
        <v>22</v>
      </c>
      <c r="B20" s="23">
        <v>-1311561</v>
      </c>
      <c r="C20" s="24"/>
      <c r="D20" s="23">
        <v>-1161771</v>
      </c>
      <c r="E20" s="21"/>
    </row>
    <row r="21" spans="1:5" x14ac:dyDescent="0.25">
      <c r="A21" s="29" t="s">
        <v>23</v>
      </c>
      <c r="B21" s="23">
        <v>-1252624</v>
      </c>
      <c r="C21" s="24"/>
      <c r="D21" s="23">
        <v>-1371668</v>
      </c>
      <c r="E21" s="21"/>
    </row>
    <row r="22" spans="1:5" x14ac:dyDescent="0.25">
      <c r="A22" s="28" t="s">
        <v>24</v>
      </c>
      <c r="B22" s="23">
        <v>-66033</v>
      </c>
      <c r="C22" s="24"/>
      <c r="D22" s="23">
        <v>2069</v>
      </c>
      <c r="E22" s="21"/>
    </row>
    <row r="23" spans="1:5" x14ac:dyDescent="0.25">
      <c r="A23" s="29" t="s">
        <v>25</v>
      </c>
      <c r="B23" s="23">
        <v>-133882</v>
      </c>
      <c r="C23" s="24"/>
      <c r="D23" s="23">
        <v>-53147</v>
      </c>
      <c r="E23" s="21"/>
    </row>
    <row r="24" spans="1:5" x14ac:dyDescent="0.25">
      <c r="A24" s="28" t="s">
        <v>26</v>
      </c>
      <c r="B24" s="23">
        <v>0</v>
      </c>
      <c r="C24" s="24"/>
      <c r="D24" s="23">
        <v>0</v>
      </c>
      <c r="E24" s="21"/>
    </row>
    <row r="25" spans="1:5" x14ac:dyDescent="0.25">
      <c r="A25" s="28" t="s">
        <v>27</v>
      </c>
      <c r="B25" s="23">
        <v>0</v>
      </c>
      <c r="C25" s="24"/>
      <c r="D25" s="23">
        <v>0</v>
      </c>
      <c r="E25" s="21"/>
    </row>
    <row r="26" spans="1:5" x14ac:dyDescent="0.25">
      <c r="A26" s="28" t="s">
        <v>28</v>
      </c>
      <c r="B26" s="23">
        <v>0</v>
      </c>
      <c r="C26" s="24"/>
      <c r="D26" s="23">
        <v>0</v>
      </c>
      <c r="E26" s="21"/>
    </row>
    <row r="27" spans="1:5" x14ac:dyDescent="0.25">
      <c r="A27" s="30" t="s">
        <v>29</v>
      </c>
      <c r="B27" s="23">
        <v>-873870</v>
      </c>
      <c r="C27" s="24"/>
      <c r="D27" s="23">
        <v>-16798</v>
      </c>
      <c r="E27" s="21"/>
    </row>
    <row r="28" spans="1:5" x14ac:dyDescent="0.25">
      <c r="A28" s="31" t="s">
        <v>30</v>
      </c>
      <c r="B28" s="26">
        <f>SUM(B16:B27)</f>
        <v>-539854</v>
      </c>
      <c r="C28" s="24"/>
      <c r="D28" s="26">
        <f>SUM(D16:D27)</f>
        <v>193854</v>
      </c>
      <c r="E28" s="21"/>
    </row>
    <row r="29" spans="1:5" x14ac:dyDescent="0.25">
      <c r="A29" s="31"/>
      <c r="B29" s="32"/>
      <c r="C29" s="32"/>
      <c r="D29" s="32"/>
      <c r="E29" s="21"/>
    </row>
    <row r="30" spans="1:5" x14ac:dyDescent="0.25">
      <c r="A30" s="29" t="s">
        <v>31</v>
      </c>
      <c r="B30" s="23">
        <v>70362</v>
      </c>
      <c r="C30" s="24"/>
      <c r="D30" s="23">
        <v>-2962</v>
      </c>
      <c r="E30" s="21"/>
    </row>
    <row r="31" spans="1:5" x14ac:dyDescent="0.25">
      <c r="A31" s="31" t="s">
        <v>32</v>
      </c>
      <c r="B31" s="26">
        <f>SUM(B28:B30)</f>
        <v>-469492</v>
      </c>
      <c r="C31" s="24"/>
      <c r="D31" s="26">
        <f>SUM(D28:D30)</f>
        <v>190892</v>
      </c>
      <c r="E31" s="21"/>
    </row>
    <row r="32" spans="1:5" ht="15" customHeight="1" x14ac:dyDescent="0.25">
      <c r="A32" s="33"/>
      <c r="B32" s="5"/>
      <c r="C32" s="5"/>
      <c r="D32" s="5"/>
      <c r="E32" s="21"/>
    </row>
    <row r="33" spans="1:5" ht="15" customHeight="1" x14ac:dyDescent="0.25">
      <c r="A33" s="16" t="s">
        <v>33</v>
      </c>
      <c r="B33" s="5"/>
      <c r="C33" s="5"/>
      <c r="D33" s="5"/>
      <c r="E33" s="21"/>
    </row>
    <row r="34" spans="1:5" ht="15" customHeight="1" x14ac:dyDescent="0.25">
      <c r="A34" s="33" t="s">
        <v>34</v>
      </c>
      <c r="B34" s="23"/>
      <c r="C34" s="24"/>
      <c r="D34" s="23"/>
      <c r="E34" s="21"/>
    </row>
    <row r="35" spans="1:5" ht="15" customHeight="1" x14ac:dyDescent="0.25">
      <c r="A35" s="33"/>
      <c r="B35" s="34"/>
      <c r="C35" s="34"/>
      <c r="D35" s="34"/>
      <c r="E35" s="21"/>
    </row>
    <row r="36" spans="1:5" ht="15" customHeight="1" thickBot="1" x14ac:dyDescent="0.3">
      <c r="A36" s="31" t="s">
        <v>35</v>
      </c>
      <c r="B36" s="35">
        <f>SUM(B31:B34)</f>
        <v>-469492</v>
      </c>
      <c r="C36" s="36"/>
      <c r="D36" s="35">
        <f>SUM(D31:D34)</f>
        <v>190892</v>
      </c>
      <c r="E36" s="21"/>
    </row>
    <row r="37" spans="1:5" ht="15" customHeight="1" thickTop="1" x14ac:dyDescent="0.25">
      <c r="A37" s="31"/>
      <c r="B37" s="32"/>
      <c r="C37" s="32"/>
      <c r="D37" s="32"/>
      <c r="E37" s="21"/>
    </row>
    <row r="38" spans="1:5" x14ac:dyDescent="0.25">
      <c r="A38" s="31" t="s">
        <v>36</v>
      </c>
      <c r="B38" s="34"/>
      <c r="C38" s="34"/>
      <c r="D38" s="34"/>
      <c r="E38" s="21"/>
    </row>
    <row r="39" spans="1:5" x14ac:dyDescent="0.25">
      <c r="A39" s="33" t="s">
        <v>37</v>
      </c>
      <c r="B39" s="23"/>
      <c r="C39" s="24"/>
      <c r="D39" s="23"/>
      <c r="E39" s="21"/>
    </row>
    <row r="40" spans="1:5" x14ac:dyDescent="0.25">
      <c r="A40" s="33" t="s">
        <v>38</v>
      </c>
      <c r="B40" s="23"/>
      <c r="C40" s="24"/>
      <c r="D40" s="23"/>
      <c r="E40" s="21"/>
    </row>
    <row r="41" spans="1:5" x14ac:dyDescent="0.25">
      <c r="A41" s="33"/>
      <c r="B41" s="37"/>
      <c r="C41" s="37"/>
      <c r="D41" s="37"/>
      <c r="E41" s="21"/>
    </row>
    <row r="42" spans="1:5" x14ac:dyDescent="0.25">
      <c r="A42" s="31" t="s">
        <v>39</v>
      </c>
      <c r="B42" s="5"/>
      <c r="C42" s="5"/>
      <c r="D42" s="5"/>
      <c r="E42" s="21"/>
    </row>
    <row r="43" spans="1:5" x14ac:dyDescent="0.25">
      <c r="A43" s="33" t="s">
        <v>40</v>
      </c>
      <c r="B43" s="5"/>
      <c r="C43" s="5"/>
      <c r="D43" s="5"/>
      <c r="E43" s="21"/>
    </row>
    <row r="44" spans="1:5" x14ac:dyDescent="0.25">
      <c r="A44" s="38" t="s">
        <v>41</v>
      </c>
      <c r="B44" s="23"/>
      <c r="C44" s="24"/>
      <c r="D44" s="23"/>
      <c r="E44" s="21"/>
    </row>
    <row r="45" spans="1:5" x14ac:dyDescent="0.25">
      <c r="A45" s="38" t="s">
        <v>42</v>
      </c>
      <c r="B45" s="23"/>
      <c r="C45" s="24"/>
      <c r="D45" s="23"/>
      <c r="E45" s="39"/>
    </row>
    <row r="46" spans="1:5" x14ac:dyDescent="0.25">
      <c r="A46" s="40"/>
      <c r="B46" s="36"/>
      <c r="C46" s="36"/>
      <c r="D46" s="36"/>
      <c r="E46" s="39"/>
    </row>
    <row r="47" spans="1:5" x14ac:dyDescent="0.25">
      <c r="A47" s="33" t="s">
        <v>43</v>
      </c>
      <c r="B47" s="5"/>
      <c r="C47" s="5"/>
      <c r="D47" s="5"/>
      <c r="E47" s="21"/>
    </row>
    <row r="48" spans="1:5" x14ac:dyDescent="0.25">
      <c r="A48" s="38" t="s">
        <v>41</v>
      </c>
      <c r="B48" s="23"/>
      <c r="C48" s="24"/>
      <c r="D48" s="23"/>
      <c r="E48" s="21"/>
    </row>
    <row r="49" spans="1:5" x14ac:dyDescent="0.25">
      <c r="A49" s="38" t="s">
        <v>42</v>
      </c>
      <c r="B49" s="23"/>
      <c r="C49" s="24"/>
      <c r="D49" s="23"/>
      <c r="E49" s="21"/>
    </row>
    <row r="50" spans="1:5" x14ac:dyDescent="0.25">
      <c r="A50" s="41"/>
      <c r="E50" s="9"/>
    </row>
    <row r="51" spans="1:5" x14ac:dyDescent="0.25">
      <c r="A51" s="42" t="s">
        <v>35</v>
      </c>
      <c r="B51" s="43">
        <f>SUM(B36)</f>
        <v>-469492</v>
      </c>
      <c r="D51" s="43">
        <f>SUM(D36)</f>
        <v>190892</v>
      </c>
      <c r="E51" s="9"/>
    </row>
    <row r="52" spans="1:5" x14ac:dyDescent="0.25">
      <c r="A52" s="42"/>
      <c r="E52" s="9"/>
    </row>
    <row r="53" spans="1:5" x14ac:dyDescent="0.25">
      <c r="A53" s="44" t="s">
        <v>44</v>
      </c>
      <c r="E53" s="9"/>
    </row>
    <row r="54" spans="1:5" x14ac:dyDescent="0.25">
      <c r="A54" s="42"/>
      <c r="E54" s="9"/>
    </row>
    <row r="55" spans="1:5" x14ac:dyDescent="0.25">
      <c r="A55" s="42" t="s">
        <v>45</v>
      </c>
      <c r="E55" s="9"/>
    </row>
    <row r="56" spans="1:5" x14ac:dyDescent="0.25">
      <c r="A56" s="19" t="s">
        <v>46</v>
      </c>
      <c r="B56" s="23">
        <v>-69239</v>
      </c>
      <c r="C56" s="24"/>
      <c r="D56" s="23">
        <v>310888</v>
      </c>
      <c r="E56" s="9"/>
    </row>
    <row r="57" spans="1:5" x14ac:dyDescent="0.25">
      <c r="A57" s="19" t="s">
        <v>47</v>
      </c>
      <c r="B57" s="23">
        <v>0</v>
      </c>
      <c r="C57" s="24"/>
      <c r="D57" s="23">
        <v>0</v>
      </c>
      <c r="E57" s="9"/>
    </row>
    <row r="58" spans="1:5" x14ac:dyDescent="0.25">
      <c r="A58" s="45" t="s">
        <v>48</v>
      </c>
      <c r="B58" s="23"/>
      <c r="C58" s="24"/>
      <c r="D58" s="23"/>
      <c r="E58" s="9"/>
    </row>
    <row r="59" spans="1:5" x14ac:dyDescent="0.25">
      <c r="A59" s="19" t="s">
        <v>49</v>
      </c>
      <c r="B59" s="23"/>
      <c r="C59" s="24"/>
      <c r="D59" s="23"/>
      <c r="E59" s="9"/>
    </row>
    <row r="60" spans="1:5" x14ac:dyDescent="0.25">
      <c r="A60" s="42" t="s">
        <v>50</v>
      </c>
      <c r="B60" s="43">
        <f>SUM(B56:B59)</f>
        <v>-69239</v>
      </c>
      <c r="D60" s="43">
        <f>SUM(D56:D59)</f>
        <v>310888</v>
      </c>
      <c r="E60" s="9"/>
    </row>
    <row r="61" spans="1:5" x14ac:dyDescent="0.25">
      <c r="A61" s="46"/>
      <c r="E61" s="9"/>
    </row>
    <row r="62" spans="1:5" x14ac:dyDescent="0.25">
      <c r="A62" s="42" t="s">
        <v>51</v>
      </c>
      <c r="E62" s="9"/>
    </row>
    <row r="63" spans="1:5" x14ac:dyDescent="0.25">
      <c r="A63" s="19" t="s">
        <v>52</v>
      </c>
      <c r="B63" s="23"/>
      <c r="C63" s="24"/>
      <c r="D63" s="23"/>
      <c r="E63" s="9"/>
    </row>
    <row r="64" spans="1:5" x14ac:dyDescent="0.25">
      <c r="A64" s="19" t="s">
        <v>53</v>
      </c>
      <c r="B64" s="23"/>
      <c r="C64" s="24"/>
      <c r="D64" s="23"/>
      <c r="E64" s="9"/>
    </row>
    <row r="65" spans="1:5" x14ac:dyDescent="0.25">
      <c r="A65" s="19" t="s">
        <v>54</v>
      </c>
      <c r="B65" s="23"/>
      <c r="C65" s="24"/>
      <c r="D65" s="23"/>
      <c r="E65" s="9"/>
    </row>
    <row r="66" spans="1:5" x14ac:dyDescent="0.25">
      <c r="A66" s="45" t="s">
        <v>48</v>
      </c>
      <c r="B66" s="23"/>
      <c r="C66" s="24"/>
      <c r="D66" s="23"/>
      <c r="E66" s="9"/>
    </row>
    <row r="67" spans="1:5" x14ac:dyDescent="0.25">
      <c r="A67" s="19" t="s">
        <v>55</v>
      </c>
      <c r="B67" s="23"/>
      <c r="C67" s="24"/>
      <c r="D67" s="23"/>
      <c r="E67" s="9"/>
    </row>
    <row r="68" spans="1:5" x14ac:dyDescent="0.25">
      <c r="A68" s="42" t="s">
        <v>50</v>
      </c>
      <c r="B68" s="43">
        <f>SUM(B63:B67)</f>
        <v>0</v>
      </c>
      <c r="D68" s="43">
        <f>SUM(D63:D67)</f>
        <v>0</v>
      </c>
      <c r="E68" s="9"/>
    </row>
    <row r="69" spans="1:5" x14ac:dyDescent="0.25">
      <c r="A69" s="46"/>
      <c r="E69" s="9"/>
    </row>
    <row r="70" spans="1:5" x14ac:dyDescent="0.25">
      <c r="A70" s="42" t="s">
        <v>56</v>
      </c>
      <c r="B70" s="43">
        <f>SUM(B60,B68)</f>
        <v>-69239</v>
      </c>
      <c r="D70" s="43">
        <f>SUM(D60,D68)</f>
        <v>310888</v>
      </c>
      <c r="E70" s="9"/>
    </row>
    <row r="71" spans="1:5" x14ac:dyDescent="0.25">
      <c r="A71" s="46"/>
      <c r="B71" s="43"/>
      <c r="D71" s="43"/>
      <c r="E71" s="9"/>
    </row>
    <row r="72" spans="1:5" ht="15.75" thickBot="1" x14ac:dyDescent="0.3">
      <c r="A72" s="42" t="s">
        <v>57</v>
      </c>
      <c r="B72" s="47">
        <f>B70+B51</f>
        <v>-538731</v>
      </c>
      <c r="D72" s="47">
        <f>D70+D51</f>
        <v>501780</v>
      </c>
      <c r="E72" s="9"/>
    </row>
    <row r="73" spans="1:5" ht="15.75" thickTop="1" x14ac:dyDescent="0.25">
      <c r="A73" s="19"/>
      <c r="E73" s="9"/>
    </row>
    <row r="74" spans="1:5" x14ac:dyDescent="0.25">
      <c r="A74" s="44" t="s">
        <v>58</v>
      </c>
      <c r="E74" s="9"/>
    </row>
    <row r="75" spans="1:5" x14ac:dyDescent="0.25">
      <c r="A75" s="19" t="s">
        <v>37</v>
      </c>
      <c r="B75" s="48"/>
      <c r="D75" s="48"/>
      <c r="E75" s="9"/>
    </row>
    <row r="76" spans="1:5" x14ac:dyDescent="0.25">
      <c r="A76" s="19" t="s">
        <v>38</v>
      </c>
      <c r="B76" s="48"/>
      <c r="D76" s="48"/>
      <c r="E76" s="9"/>
    </row>
    <row r="77" spans="1:5" x14ac:dyDescent="0.25">
      <c r="A77" s="41"/>
      <c r="E77" s="9"/>
    </row>
    <row r="78" spans="1:5" x14ac:dyDescent="0.25">
      <c r="A78" s="49"/>
      <c r="B78" s="50"/>
      <c r="C78" s="50"/>
      <c r="D78" s="50"/>
      <c r="E78" s="51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GOGA Brunilda</dc:creator>
  <cp:lastModifiedBy>GOGA Brunilda</cp:lastModifiedBy>
  <dcterms:created xsi:type="dcterms:W3CDTF">2023-05-10T14:55:25Z</dcterms:created>
  <dcterms:modified xsi:type="dcterms:W3CDTF">2023-07-20T11:10:23Z</dcterms:modified>
</cp:coreProperties>
</file>