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t02\Desktop\PF 2021 upload QKB LUfra\"/>
    </mc:Choice>
  </mc:AlternateContent>
  <bookViews>
    <workbookView xWindow="-116" yWindow="-116" windowWidth="25444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<sst xmlns="http://schemas.openxmlformats.org/spreadsheetml/2006/main" count="414" uniqueCount="271">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</sst>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55" zoomScaleNormal="100" workbookViewId="0">
      <selection activeCell="A72" sqref="A72"/>
    </sheetView>
  </sheetViews>
  <sheetFormatPr defaultColWidth="9.109375" defaultRowHeight="14.15"/>
  <cols>
    <col min="1" max="1" width="110.5546875" style="42" customWidth="1"/>
    <col min="2" max="2" width="15.6640625" style="84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8">
      <c r="A2" s="50" t="s">
        <v>239</v>
      </c>
    </row>
    <row r="3" spans="1:6" ht="14.8">
      <c r="A3" s="50" t="s">
        <v>240</v>
      </c>
    </row>
    <row r="4" spans="1:6" ht="14.8">
      <c r="A4" s="50" t="s">
        <v>241</v>
      </c>
    </row>
    <row r="5" spans="1:6" ht="14.8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 ht="14.8">
      <c r="A8" s="48"/>
      <c r="B8" s="87"/>
      <c r="C8" s="46"/>
      <c r="D8" s="44"/>
      <c r="E8" s="56"/>
      <c r="F8" s="42"/>
    </row>
    <row r="9" spans="1:6" ht="14.8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1344732426</v>
      </c>
      <c r="C10" s="52"/>
      <c r="D10" s="64">
        <v>1365454638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22743975</v>
      </c>
      <c r="C14" s="52"/>
      <c r="D14" s="64">
        <v>12976864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7118724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-922089090</v>
      </c>
      <c r="C19" s="52"/>
      <c r="D19" s="64">
        <v>-956537972</v>
      </c>
      <c r="E19" s="51"/>
      <c r="F19" s="42"/>
    </row>
    <row r="20" spans="1:6">
      <c r="A20" s="63" t="s">
        <v>247</v>
      </c>
      <c r="B20" s="64">
        <v>-101819444</v>
      </c>
      <c r="C20" s="52"/>
      <c r="D20" s="64">
        <v>-132083996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-102023143</v>
      </c>
      <c r="C22" s="52"/>
      <c r="D22" s="64">
        <v>-82630202</v>
      </c>
      <c r="E22" s="51"/>
      <c r="F22" s="42"/>
    </row>
    <row r="23" spans="1:6">
      <c r="A23" s="63" t="s">
        <v>249</v>
      </c>
      <c r="B23" s="64">
        <v>-17082560</v>
      </c>
      <c r="C23" s="52"/>
      <c r="D23" s="64">
        <v>-13799244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-49274994</v>
      </c>
      <c r="C26" s="52"/>
      <c r="D26" s="64">
        <v>-49431850</v>
      </c>
      <c r="E26" s="51"/>
      <c r="F26" s="42"/>
    </row>
    <row r="27" spans="1:6">
      <c r="A27" s="45" t="s">
        <v>221</v>
      </c>
      <c r="B27" s="64">
        <v>-109049502</v>
      </c>
      <c r="C27" s="52"/>
      <c r="D27" s="64">
        <v>-60588019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4.9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4.9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4.9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4.9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4.9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15828090</v>
      </c>
      <c r="C39" s="52"/>
      <c r="D39" s="64">
        <v>-2859165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8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81965758</v>
      </c>
      <c r="C42" s="55"/>
      <c r="D42" s="54">
        <f>SUM(D9:D41)</f>
        <v>87619778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-12367897</v>
      </c>
      <c r="C44" s="52"/>
      <c r="D44" s="64">
        <v>-13142967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69597861</v>
      </c>
      <c r="C47" s="58"/>
      <c r="D47" s="67">
        <f>SUM(D42:D46)</f>
        <v>74476811</v>
      </c>
      <c r="E47" s="58"/>
      <c r="F47" s="42"/>
    </row>
    <row r="48" spans="1:6" ht="14.8" thickBot="1">
      <c r="A48" s="68"/>
      <c r="B48" s="69"/>
      <c r="C48" s="69"/>
      <c r="D48" s="69"/>
      <c r="E48" s="59"/>
      <c r="F48" s="42"/>
    </row>
    <row r="49" spans="1:6" ht="14.8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8" thickBot="1">
      <c r="A57" s="70" t="s">
        <v>246</v>
      </c>
      <c r="B57" s="76">
        <f>B47+B55</f>
        <v>69597861</v>
      </c>
      <c r="C57" s="77"/>
      <c r="D57" s="76">
        <f>D47+D55</f>
        <v>74476811</v>
      </c>
      <c r="E57" s="60"/>
      <c r="F57" s="37"/>
    </row>
    <row r="58" spans="1:6" ht="14.8" thickTop="1">
      <c r="A58" s="73"/>
      <c r="B58" s="74"/>
      <c r="C58" s="75"/>
      <c r="D58" s="74"/>
      <c r="E58" s="60"/>
      <c r="F58" s="37"/>
    </row>
    <row r="59" spans="1:6" ht="14.8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  <row r="68" spans="1:6">
      <c r="C68" s="84"/>
      <c r="D68" s="84"/>
    </row>
    <row r="69" spans="1:6">
      <c r="B69" s="90"/>
      <c r="C69" s="90"/>
      <c r="D69" s="90"/>
    </row>
    <row r="70" spans="1:6">
      <c r="C70" s="84"/>
      <c r="D70" s="84"/>
      <c r="E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TNT02 (Tefta Proda)</cp:lastModifiedBy>
  <cp:lastPrinted>2016-10-03T09:59:38Z</cp:lastPrinted>
  <dcterms:created xsi:type="dcterms:W3CDTF">2012-01-19T09:31:29Z</dcterms:created>
  <dcterms:modified xsi:type="dcterms:W3CDTF">2022-07-23T14:40:54Z</dcterms:modified>
</cp:coreProperties>
</file>