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7"/>
  <c r="C25" s="1"/>
  <c r="C27" s="1"/>
  <c r="C12"/>
  <c r="B23" l="1"/>
  <c r="B12"/>
  <c r="B17" s="1"/>
  <c r="N9"/>
  <c r="N8"/>
  <c r="N7"/>
  <c r="M24"/>
  <c r="M20"/>
  <c r="M16"/>
  <c r="M15"/>
  <c r="M17"/>
  <c r="N10"/>
  <c r="M10"/>
  <c r="N22"/>
  <c r="N17"/>
  <c r="N6"/>
  <c r="N16"/>
  <c r="M27"/>
  <c r="M26"/>
  <c r="N25"/>
  <c r="M6"/>
  <c r="M23"/>
  <c r="M22"/>
  <c r="N18"/>
  <c r="N13"/>
  <c r="M11"/>
  <c r="N23"/>
  <c r="N26"/>
  <c r="N21"/>
  <c r="M7"/>
  <c r="N19"/>
  <c r="N11"/>
  <c r="M8"/>
  <c r="M14"/>
  <c r="N27"/>
  <c r="M9"/>
  <c r="N24"/>
  <c r="N14"/>
  <c r="N20"/>
  <c r="N12"/>
  <c r="N15"/>
  <c r="M12"/>
  <c r="M25"/>
  <c r="M13"/>
  <c r="M19"/>
  <c r="M18"/>
  <c r="M21"/>
  <c r="C31" l="1"/>
  <c r="B25"/>
  <c r="B27" s="1"/>
  <c r="B3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<sst xmlns="http://schemas.openxmlformats.org/spreadsheetml/2006/main" count="28" uniqueCount="27">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</sst>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erformanc&#235;s%20pasqyra%20e%20t&#235;%20ardhurave%20dhe%20t&#235;%20shpenzimeve%20sipas%20funksioni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H-sipas funksionit"/>
    </sheetNames>
    <sheetDataSet>
      <sheetData sheetId="0">
        <row r="28">
          <cell r="B28">
            <v>925737</v>
          </cell>
          <cell r="C28">
            <v>-615574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workbookViewId="0">
      <selection activeCell="B34" sqref="B34"/>
    </sheetView>
  </sheetViews>
  <sheetFormatPr defaultRowHeight="15"/>
  <cols>
    <col min="1" max="1" width="72.28515625" customWidth="1"/>
    <col min="2" max="2" width="12.85546875" style="12" bestFit="1" customWidth="1"/>
    <col min="3" max="3" width="12.140625" style="12" bestFit="1" customWidth="1"/>
    <col min="6" max="6" width="9.140625" customWidth="1"/>
    <col min="7" max="7" width="8.5703125" customWidth="1"/>
    <col min="11" max="11" width="12.140625" customWidth="1"/>
    <col min="12" max="12" width="3.140625" bestFit="1" customWidth="1"/>
    <col min="13" max="13" width="24.85546875" bestFit="1" customWidth="1"/>
    <col min="14" max="14" width="26.28515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26" t="s">
        <v>24</v>
      </c>
      <c r="B2" s="13" t="s">
        <v>23</v>
      </c>
      <c r="C2" s="13" t="s">
        <v>23</v>
      </c>
    </row>
    <row r="3" spans="1:14" ht="15" customHeight="1">
      <c r="A3" s="27"/>
      <c r="B3" s="13" t="s">
        <v>22</v>
      </c>
      <c r="C3" s="13" t="s">
        <v>21</v>
      </c>
    </row>
    <row r="4" spans="1:14">
      <c r="A4" s="10" t="s">
        <v>20</v>
      </c>
      <c r="B4" s="14"/>
      <c r="C4" s="14"/>
    </row>
    <row r="5" spans="1:14">
      <c r="B5" s="15"/>
      <c r="C5" s="14"/>
    </row>
    <row r="6" spans="1:14">
      <c r="A6" s="6" t="s">
        <v>19</v>
      </c>
      <c r="B6" s="16">
        <v>4386844</v>
      </c>
      <c r="C6" s="1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>
        <v>677905</v>
      </c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-1234549</v>
      </c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>
        <v>-1763217</v>
      </c>
      <c r="C11" s="17">
        <v>-196155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f>SUM(B13:B14)</f>
        <v>-1080538</v>
      </c>
      <c r="C12" s="18">
        <f>SUM(C13:C14)</f>
        <v>-420120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7">
        <v>-925909</v>
      </c>
      <c r="C13" s="17">
        <v>-360000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7">
        <v>-154629</v>
      </c>
      <c r="C14" s="17">
        <v>-60120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9"/>
      <c r="C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SUM(B6:B12,B15:B16)</f>
        <v>986445</v>
      </c>
      <c r="C17" s="20">
        <f>SUM(C6:C12,C15:C16)</f>
        <v>-616275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2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6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>
        <v>1</v>
      </c>
      <c r="C21" s="17">
        <v>701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>
        <v>-60709</v>
      </c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0">
        <f>SUM(B20:B22)</f>
        <v>-60708</v>
      </c>
      <c r="C23" s="20">
        <f>SUM(C20:C22)</f>
        <v>701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3"/>
      <c r="C24" s="2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B17+B23</f>
        <v>925737</v>
      </c>
      <c r="C25" s="24">
        <f>C17+C23</f>
        <v>-615574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f>B25+B26</f>
        <v>925737</v>
      </c>
      <c r="C27" s="25">
        <f>C25+C26</f>
        <v>-615574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4"/>
      <c r="C28" s="14"/>
    </row>
    <row r="29" spans="1:14">
      <c r="A29" s="1"/>
      <c r="B29" s="14"/>
      <c r="C29" s="14"/>
    </row>
    <row r="30" spans="1:14">
      <c r="A30" s="1"/>
      <c r="B30" s="14"/>
      <c r="C30" s="14"/>
    </row>
    <row r="31" spans="1:14">
      <c r="B31" s="12">
        <f>'[1]PASH-sipas funksionit'!$B$28-B27</f>
        <v>0</v>
      </c>
      <c r="C31" s="12">
        <f>'[1]PASH-sipas funksionit'!$C$28-C27</f>
        <v>0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2022-07-23T15:51:37Z</dcterms:modified>
</cp:coreProperties>
</file>