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Z1\Biznesi Vogel\ZAVALANI FARM\"/>
    </mc:Choice>
  </mc:AlternateContent>
  <xr:revisionPtr revIDLastSave="0" documentId="13_ncr:1_{D339CA19-8B05-4E36-AC4C-1B4492F30D5B}" xr6:coauthVersionLast="47" xr6:coauthVersionMax="47" xr10:uidLastSave="{00000000-0000-0000-0000-000000000000}"/>
  <bookViews>
    <workbookView xWindow="-120" yWindow="-120" windowWidth="38640" windowHeight="21240" tabRatio="866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6" l="1"/>
  <c r="B23" i="6" l="1"/>
  <c r="C23" i="6"/>
  <c r="C12" i="6"/>
  <c r="C17" i="6" s="1"/>
  <c r="B12" i="6"/>
  <c r="B17" i="6" s="1"/>
  <c r="B25" i="6" l="1"/>
  <c r="C25" i="6"/>
  <c r="C27" i="6" s="1"/>
  <c r="B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<sst xmlns="http://schemas.openxmlformats.org/spreadsheetml/2006/main" count="26" uniqueCount="25">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</sst>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6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/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3" fontId="0" fillId="0" borderId="0" xfId="0" applyNumberFormat="1"/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7" fillId="0" borderId="0" xfId="0" applyNumberFormat="1" applyFont="1" applyAlignment="1">
      <alignment horizontal="left" vertical="center"/>
    </xf>
    <xf numFmtId="3" fontId="10" fillId="0" borderId="0" xfId="0" applyNumberFormat="1" applyFont="1"/>
    <xf numFmtId="3" fontId="7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3" xfId="1" xr:uid="{00000000-0005-0000-0000-000001000000}"/>
    <cellStyle name="Normal 3 3 2" xfId="2" xr:uid="{A1F7B06B-DEF7-4483-81D6-9B612658F218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C31"/>
  <sheetViews>
    <sheetView tabSelected="1" workbookViewId="0">
      <selection activeCell="A36" sqref="A36"/>
    </sheetView>
  </sheetViews>
  <sheetFormatPr defaultRowHeight="15" x14ac:dyDescent="0.25"/>
  <cols>
    <col min="1" max="1" width="61" customWidth="1"/>
    <col min="2" max="2" width="9.7109375" bestFit="1" customWidth="1"/>
    <col min="3" max="3" width="10.7109375" bestFit="1" customWidth="1"/>
  </cols>
  <sheetData>
    <row r="1" spans="1:3" x14ac:dyDescent="0.25">
      <c r="A1" s="9"/>
    </row>
    <row r="2" spans="1:3" ht="15" customHeight="1" x14ac:dyDescent="0.25">
      <c r="A2" s="22" t="s">
        <v>8</v>
      </c>
      <c r="B2" s="10" t="s">
        <v>0</v>
      </c>
      <c r="C2" s="10" t="s">
        <v>0</v>
      </c>
    </row>
    <row r="3" spans="1:3" ht="15" customHeight="1" x14ac:dyDescent="0.25">
      <c r="A3" s="23"/>
      <c r="B3" s="10" t="s">
        <v>1</v>
      </c>
      <c r="C3" s="10" t="s">
        <v>2</v>
      </c>
    </row>
    <row r="4" spans="1:3" x14ac:dyDescent="0.25">
      <c r="A4" s="1" t="s">
        <v>14</v>
      </c>
      <c r="B4" s="12"/>
      <c r="C4" s="12"/>
    </row>
    <row r="5" spans="1:3" x14ac:dyDescent="0.25">
      <c r="B5" s="13"/>
      <c r="C5" s="12"/>
    </row>
    <row r="6" spans="1:3" x14ac:dyDescent="0.25">
      <c r="A6" s="4" t="s">
        <v>9</v>
      </c>
      <c r="B6" s="14"/>
      <c r="C6" s="17">
        <v>463820</v>
      </c>
    </row>
    <row r="7" spans="1:3" x14ac:dyDescent="0.25">
      <c r="A7" s="4" t="s">
        <v>15</v>
      </c>
      <c r="B7" s="17"/>
      <c r="C7" s="17"/>
    </row>
    <row r="8" spans="1:3" x14ac:dyDescent="0.25">
      <c r="A8" s="4" t="s">
        <v>16</v>
      </c>
      <c r="B8" s="17"/>
      <c r="C8" s="17"/>
    </row>
    <row r="9" spans="1:3" x14ac:dyDescent="0.25">
      <c r="A9" s="4" t="s">
        <v>17</v>
      </c>
      <c r="B9" s="17"/>
      <c r="C9" s="17"/>
    </row>
    <row r="10" spans="1:3" x14ac:dyDescent="0.25">
      <c r="A10" s="4" t="s">
        <v>18</v>
      </c>
      <c r="B10" s="14"/>
      <c r="C10" s="17"/>
    </row>
    <row r="11" spans="1:3" x14ac:dyDescent="0.25">
      <c r="A11" s="4" t="s">
        <v>19</v>
      </c>
      <c r="B11" s="14"/>
      <c r="C11" s="17"/>
    </row>
    <row r="12" spans="1:3" x14ac:dyDescent="0.25">
      <c r="A12" s="4" t="s">
        <v>20</v>
      </c>
      <c r="B12" s="15">
        <f>SUM(B13:B14)</f>
        <v>-843950</v>
      </c>
      <c r="C12" s="15">
        <f>SUM(C13:C14)</f>
        <v>-515160</v>
      </c>
    </row>
    <row r="13" spans="1:3" x14ac:dyDescent="0.25">
      <c r="A13" s="11" t="s">
        <v>10</v>
      </c>
      <c r="B13" s="14">
        <v>-680013</v>
      </c>
      <c r="C13" s="17">
        <v>-360000</v>
      </c>
    </row>
    <row r="14" spans="1:3" x14ac:dyDescent="0.25">
      <c r="A14" s="11" t="s">
        <v>22</v>
      </c>
      <c r="B14" s="14">
        <v>-163937</v>
      </c>
      <c r="C14" s="17">
        <v>-155160</v>
      </c>
    </row>
    <row r="15" spans="1:3" x14ac:dyDescent="0.25">
      <c r="A15" s="4" t="s">
        <v>21</v>
      </c>
      <c r="B15" s="14"/>
      <c r="C15" s="17"/>
    </row>
    <row r="16" spans="1:3" x14ac:dyDescent="0.25">
      <c r="A16" s="4" t="s">
        <v>4</v>
      </c>
      <c r="B16" s="14">
        <f>-(764633+52464-232000+83590+2200+159240+2000+41530+22891+138544+4910+5137)</f>
        <v>-1045139</v>
      </c>
      <c r="C16" s="14">
        <v>-235149</v>
      </c>
    </row>
    <row r="17" spans="1:3" x14ac:dyDescent="0.25">
      <c r="A17" s="6" t="s">
        <v>11</v>
      </c>
      <c r="B17" s="18">
        <f>SUM(B6:B12,B15:B16)</f>
        <v>-1889089</v>
      </c>
      <c r="C17" s="18">
        <f>SUM(C6:C12,C15:C16)</f>
        <v>-286489</v>
      </c>
    </row>
    <row r="18" spans="1:3" x14ac:dyDescent="0.25">
      <c r="A18" s="3"/>
      <c r="B18" s="14"/>
      <c r="C18" s="14"/>
    </row>
    <row r="19" spans="1:3" x14ac:dyDescent="0.25">
      <c r="A19" s="2" t="s">
        <v>5</v>
      </c>
      <c r="B19" s="13"/>
      <c r="C19" s="17"/>
    </row>
    <row r="20" spans="1:3" x14ac:dyDescent="0.25">
      <c r="A20" s="7" t="s">
        <v>13</v>
      </c>
      <c r="B20" s="14">
        <v>-1890093</v>
      </c>
      <c r="C20" s="14">
        <v>-1694625</v>
      </c>
    </row>
    <row r="21" spans="1:3" x14ac:dyDescent="0.25">
      <c r="A21" s="4" t="s">
        <v>6</v>
      </c>
      <c r="B21" s="14">
        <v>-58456</v>
      </c>
      <c r="C21" s="17">
        <v>-102021</v>
      </c>
    </row>
    <row r="22" spans="1:3" x14ac:dyDescent="0.25">
      <c r="A22" s="4" t="s">
        <v>12</v>
      </c>
      <c r="B22" s="14"/>
      <c r="C22" s="17"/>
    </row>
    <row r="23" spans="1:3" x14ac:dyDescent="0.25">
      <c r="A23" s="3" t="s">
        <v>3</v>
      </c>
      <c r="B23" s="19">
        <f>SUM(B20:B22)</f>
        <v>-1948549</v>
      </c>
      <c r="C23" s="19">
        <f>C20+C21+C22</f>
        <v>-1796646</v>
      </c>
    </row>
    <row r="24" spans="1:3" x14ac:dyDescent="0.25">
      <c r="A24" s="8"/>
      <c r="B24" s="16"/>
      <c r="C24" s="17"/>
    </row>
    <row r="25" spans="1:3" ht="15.75" thickBot="1" x14ac:dyDescent="0.3">
      <c r="A25" s="8" t="s">
        <v>7</v>
      </c>
      <c r="B25" s="20">
        <f>B17+B23</f>
        <v>-3837638</v>
      </c>
      <c r="C25" s="20">
        <f>C17+C23</f>
        <v>-2083135</v>
      </c>
    </row>
    <row r="26" spans="1:3" x14ac:dyDescent="0.25">
      <c r="A26" s="5" t="s">
        <v>23</v>
      </c>
      <c r="B26" s="14"/>
      <c r="C26" s="17"/>
    </row>
    <row r="27" spans="1:3" ht="15.75" thickBot="1" x14ac:dyDescent="0.3">
      <c r="A27" s="8" t="s">
        <v>24</v>
      </c>
      <c r="B27" s="21">
        <f>B25-B26</f>
        <v>-3837638</v>
      </c>
      <c r="C27" s="21">
        <f>C25-C26</f>
        <v>-2083135</v>
      </c>
    </row>
    <row r="28" spans="1:3" ht="15.75" thickTop="1" x14ac:dyDescent="0.25"/>
    <row r="29" spans="1:3" x14ac:dyDescent="0.25">
      <c r="B29" s="12"/>
    </row>
    <row r="31" spans="1:3" x14ac:dyDescent="0.25">
      <c r="B31" s="1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2022-01-27T14:52:06Z</cp:lastPrinted>
  <dcterms:created xsi:type="dcterms:W3CDTF">2016-08-04T12:40:37Z</dcterms:created>
  <dcterms:modified xsi:type="dcterms:W3CDTF">2023-07-21T16:40:23Z</dcterms:modified>
</cp:coreProperties>
</file>