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mal.luzi\Desktop\Qemali ELKA 2020\Per dorezim Bilanc ne QBK\template SNRF\"/>
    </mc:Choice>
  </mc:AlternateContent>
  <xr:revisionPtr revIDLastSave="0" documentId="13_ncr:1_{204257F6-7473-48B5-8D72-36F029C6784F}" xr6:coauthVersionLast="45" xr6:coauthVersionMax="45" xr10:uidLastSave="{00000000-0000-0000-0000-000000000000}"/>
  <bookViews>
    <workbookView xWindow="-120" yWindow="-120" windowWidth="20640" windowHeight="1116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<sst xmlns="http://schemas.openxmlformats.org/spreadsheetml/2006/main" count="418" uniqueCount="269">
  <si>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</si>
  <si>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</si>
  <si>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</si>
  <si>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</si>
  <si>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</si>
  <si>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</si>
  <si>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</si>
  <si>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</si>
  <si>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</si>
  <si>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</si>
  <si>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</si>
  <si>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</si>
  <si>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</si>
  <si>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</si>
  <si>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</si>
  <si>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</si>
  <si>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</si>
  <si>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</si>
  <si>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</si>
  <si>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</si>
  <si>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</si>
  <si>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</si>
  <si>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</si>
  <si>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</si>
  <si>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</si>
  <si>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</si>
  <si>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</si>
  <si>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</si>
  <si>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</si>
  <si>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</si>
  <si>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</si>
  <si>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</si>
  <si>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</si>
  <si>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</si>
  <si>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</si>
  <si>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</si>
  <si>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</si>
  <si>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</si>
  <si>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</si>
  <si>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</si>
  <si>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</si>
  <si>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</si>
  <si>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</si>
  <si>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</si>
  <si>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</si>
  <si>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</si>
  <si>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</si>
  <si>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</si>
  <si>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</si>
  <si>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</si>
  <si>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</si>
  <si>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</si>
  <si>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</si>
  <si>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</si>
  <si>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</si>
  <si>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</si>
  <si>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</si>
  <si>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</si>
  <si>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</si>
  <si>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</si>
  <si>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</si>
  <si>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</si>
  <si>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</si>
  <si>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</si>
  <si>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</si>
  <si>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</si>
  <si>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</si>
  <si>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</si>
  <si>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</si>
  <si>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</si>
  <si>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</si>
  <si>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</si>
  <si>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</si>
  <si>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</si>
  <si>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</si>
  <si>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</si>
  <si>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</si>
  <si>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</si>
  <si>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</si>
  <si>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</si>
  <si>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</si>
  <si>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</si>
  <si>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</si>
  <si>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</si>
  <si>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</si>
  <si>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</si>
  <si>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</si>
  <si>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</si>
  <si>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</si>
  <si>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</si>
  <si>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</si>
  <si>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</si>
  <si>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</si>
  <si>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</si>
  <si>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</si>
  <si>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</si>
  <si>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</si>
  <si>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</si>
  <si>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</si>
  <si>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</si>
  <si>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</si>
  <si>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</si>
  <si>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</si>
  <si>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</si>
  <si>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</si>
  <si>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</si>
  <si>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</si>
  <si>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</si>
  <si>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</si>
  <si>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</si>
  <si>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</si>
  <si>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</si>
  <si>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</si>
  <si>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</si>
  <si>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</si>
  <si>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</si>
  <si>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</si>
  <si>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</si>
  <si>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</si>
  <si>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</si>
  <si>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</si>
  <si>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</si>
  <si>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</si>
  <si>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</si>
  <si>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</si>
  <si>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</si>
  <si>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</si>
  <si>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</si>
  <si>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</si>
  <si>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</si>
  <si>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</si>
  <si>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</si>
  <si>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</si>
  <si>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</si>
  <si>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</si>
  <si>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</si>
  <si>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</si>
  <si>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</si>
  <si>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</si>
  <si>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</si>
  <si>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</si>
  <si>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</si>
  <si>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</si>
  <si>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</si>
  <si>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</si>
  <si>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</si>
  <si>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</si>
  <si>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</si>
  <si>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</si>
  <si>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</si>
  <si>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</si>
  <si>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</si>
  <si>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</si>
  <si>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</si>
  <si>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</si>
  <si>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</si>
  <si>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</si>
  <si>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</si>
  <si>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</si>
  <si>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</si>
  <si>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</si>
  <si>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</si>
  <si>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</si>
  <si>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</si>
  <si>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</si>
  <si>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</si>
  <si>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</si>
  <si>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</si>
  <si>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</si>
  <si>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</si>
  <si>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</si>
  <si>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</si>
  <si>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</si>
  <si>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</si>
  <si>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</si>
  <si>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</si>
  <si>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</si>
  <si>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</si>
  <si>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</si>
  <si>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</si>
  <si>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</si>
  <si>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</si>
  <si>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</si>
  <si>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</si>
  <si>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</si>
  <si>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</si>
  <si>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</si>
  <si>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</si>
  <si>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</si>
  <si>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</si>
  <si>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</si>
  <si>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</si>
  <si>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</si>
  <si>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</si>
  <si>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</si>
  <si>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</si>
  <si>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</si>
  <si>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</si>
  <si>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</si>
  <si>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</si>
  <si>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</si>
  <si>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</si>
  <si>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</si>
  <si>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</si>
  <si>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</si>
  <si>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</si>
  <si>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</si>
  <si>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</si>
  <si>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</si>
  <si>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</si>
  <si>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</si>
  <si>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</si>
  <si>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</si>
  <si>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</si>
  <si>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</si>
  <si>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</si>
  <si>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</si>
  <si>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</si>
  <si>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</si>
  <si>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</si>
  <si>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</si>
  <si>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</si>
  <si>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</si>
  <si>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</si>
  <si>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</si>
  <si>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</si>
  <si>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</si>
  <si>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</si>
  <si>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</si>
  <si>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</si>
  <si>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</si>
  <si>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</si>
  <si>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</si>
  <si>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</si>
  <si>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</si>
  <si>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</si>
  <si>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</si>
  <si>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</si>
  <si>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</si>
  <si>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</si>
  <si>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</si>
  <si>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</si>
  <si>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</si>
  <si>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</si>
  <si>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</si>
  <si>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</si>
  <si>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</si>
  <si>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</si>
  <si>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</si>
  <si>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</si>
  <si>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</si>
  <si>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</si>
  <si>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</si>
  <si>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</si>
  <si>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</si>
  <si>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</si>
  <si>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</si>
  <si>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</si>
  <si>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</si>
  <si>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</si>
  <si>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</si>
  <si>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</si>
  <si>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</si>
  <si>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</si>
  <si>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</si>
  <si>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ELKA-SA</t>
  </si>
  <si>
    <t>K03124608J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</si>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</sst>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64" zoomScaleNormal="100" workbookViewId="0">
      <selection activeCell="D71" sqref="D71"/>
    </sheetView>
  </sheetViews>
  <sheetFormatPr defaultRowHeight="15"/>
  <cols>
    <col min="1" max="1" width="72.71093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264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267</v>
      </c>
    </row>
    <row r="5" spans="1:6">
      <c r="A5" s="41" t="s">
        <v>268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224</v>
      </c>
      <c r="B8" s="38"/>
      <c r="C8" s="39"/>
      <c r="D8" s="38"/>
      <c r="E8" s="46"/>
      <c r="F8" s="62" t="s">
        <v>260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255</v>
      </c>
      <c r="B10" s="50">
        <v>4352159225</v>
      </c>
      <c r="C10" s="44"/>
      <c r="D10" s="50">
        <v>4134348221</v>
      </c>
      <c r="E10" s="43"/>
      <c r="F10" s="63" t="s">
        <v>261</v>
      </c>
    </row>
    <row r="11" spans="1:6">
      <c r="A11" s="49" t="s">
        <v>256</v>
      </c>
      <c r="B11" s="50"/>
      <c r="C11" s="44"/>
      <c r="D11" s="50"/>
      <c r="E11" s="43"/>
      <c r="F11" s="63" t="s">
        <v>262</v>
      </c>
    </row>
    <row r="12" spans="1:6">
      <c r="A12" s="49" t="s">
        <v>257</v>
      </c>
      <c r="B12" s="50"/>
      <c r="C12" s="44"/>
      <c r="D12" s="50"/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50">
        <v>25937630</v>
      </c>
      <c r="C14" s="44"/>
      <c r="D14" s="50">
        <v>1524568</v>
      </c>
      <c r="E14" s="43"/>
      <c r="F14" s="63" t="s">
        <v>263</v>
      </c>
    </row>
    <row r="15" spans="1:6">
      <c r="A15" s="52" t="s">
        <v>225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226</v>
      </c>
      <c r="B17" s="50">
        <v>1469052</v>
      </c>
      <c r="C17" s="44"/>
      <c r="D17" s="50">
        <v>194461</v>
      </c>
      <c r="E17" s="43"/>
      <c r="F17" s="36"/>
    </row>
    <row r="18" spans="1:6">
      <c r="A18" s="52" t="s">
        <v>216</v>
      </c>
      <c r="B18" s="50">
        <v>-2717581249</v>
      </c>
      <c r="C18" s="44"/>
      <c r="D18" s="50">
        <v>-2640543429</v>
      </c>
      <c r="E18" s="43"/>
      <c r="F18" s="36"/>
    </row>
    <row r="19" spans="1:6">
      <c r="A19" s="52" t="s">
        <v>227</v>
      </c>
      <c r="B19" s="50">
        <v>-84009345</v>
      </c>
      <c r="C19" s="44"/>
      <c r="D19" s="50">
        <v>-84188017</v>
      </c>
      <c r="E19" s="43"/>
      <c r="F19" s="36"/>
    </row>
    <row r="20" spans="1:6">
      <c r="A20" s="52" t="s">
        <v>228</v>
      </c>
      <c r="B20" s="50">
        <v>-488708760</v>
      </c>
      <c r="C20" s="44"/>
      <c r="D20" s="50">
        <v>-446390412</v>
      </c>
      <c r="E20" s="43"/>
      <c r="F20" s="36"/>
    </row>
    <row r="21" spans="1:6">
      <c r="A21" s="52" t="s">
        <v>229</v>
      </c>
      <c r="B21" s="50">
        <v>7234134</v>
      </c>
      <c r="C21" s="44"/>
      <c r="D21" s="50">
        <v>-28594927</v>
      </c>
      <c r="E21" s="43"/>
      <c r="F21" s="36"/>
    </row>
    <row r="22" spans="1:6">
      <c r="A22" s="52" t="s">
        <v>230</v>
      </c>
      <c r="B22" s="50">
        <v>-464111265</v>
      </c>
      <c r="C22" s="44"/>
      <c r="D22" s="50">
        <v>-442536657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632389422</v>
      </c>
      <c r="C28" s="44"/>
      <c r="D28" s="57">
        <f>SUM(D10:D22,D24:D27)</f>
        <v>493813808</v>
      </c>
      <c r="E28" s="43"/>
      <c r="F28" s="36"/>
    </row>
    <row r="29" spans="1:6" ht="15" customHeight="1">
      <c r="A29" s="52" t="s">
        <v>26</v>
      </c>
      <c r="B29" s="50">
        <v>-96330351</v>
      </c>
      <c r="C29" s="44"/>
      <c r="D29" s="50">
        <v>-75168348</v>
      </c>
      <c r="E29" s="43"/>
      <c r="F29" s="36"/>
    </row>
    <row r="30" spans="1:6" ht="15" customHeight="1">
      <c r="A30" s="53" t="s">
        <v>234</v>
      </c>
      <c r="B30" s="57">
        <f>SUM(B28:B29)</f>
        <v>536059071</v>
      </c>
      <c r="C30" s="45"/>
      <c r="D30" s="57">
        <f>SUM(D28:D29)</f>
        <v>418645460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536059071</v>
      </c>
      <c r="C35" s="48"/>
      <c r="D35" s="58">
        <f>D30+D33</f>
        <v>418645460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536059071</v>
      </c>
      <c r="D50" s="59">
        <f>D35</f>
        <v>418645460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>
        <v>0</v>
      </c>
      <c r="C55" s="44"/>
      <c r="D55" s="50">
        <v>0</v>
      </c>
    </row>
    <row r="56" spans="1:5">
      <c r="A56" s="52" t="s">
        <v>220</v>
      </c>
      <c r="B56" s="50"/>
      <c r="C56" s="44"/>
      <c r="D56" s="50"/>
    </row>
    <row r="57" spans="1:5">
      <c r="A57" s="64" t="s">
        <v>214</v>
      </c>
      <c r="B57" s="50">
        <v>0</v>
      </c>
      <c r="C57" s="44"/>
      <c r="D57" s="50">
        <v>0</v>
      </c>
    </row>
    <row r="58" spans="1:5">
      <c r="A58" s="52" t="s">
        <v>248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218</v>
      </c>
      <c r="B62" s="50">
        <v>0</v>
      </c>
      <c r="C62" s="44"/>
      <c r="D62" s="50">
        <v>0</v>
      </c>
    </row>
    <row r="63" spans="1:5">
      <c r="A63" s="52" t="s">
        <v>219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252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f>B69+B50</f>
        <v>536059071</v>
      </c>
      <c r="D71" s="60">
        <f>D69+D50</f>
        <v>418645460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Qemal Luzi</cp:lastModifiedBy>
  <cp:lastPrinted>2016-10-03T09:59:38Z</cp:lastPrinted>
  <dcterms:created xsi:type="dcterms:W3CDTF">2012-01-19T09:31:29Z</dcterms:created>
  <dcterms:modified xsi:type="dcterms:W3CDTF">2020-07-13T09:26:17Z</dcterms:modified>
</cp:coreProperties>
</file>