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t-my.sharepoint.com/personal/85142700_bat_com/Documents/QKB FS 2021/Dok per qkb 2022/"/>
    </mc:Choice>
  </mc:AlternateContent>
  <xr:revisionPtr revIDLastSave="11" documentId="13_ncr:1_{93FCC5AF-5825-4214-9B6B-83644AECE2BE}" xr6:coauthVersionLast="47" xr6:coauthVersionMax="47" xr10:uidLastSave="{CC518108-1431-4121-B6F1-332C43B34D23}"/>
  <bookViews>
    <workbookView xWindow="-120" yWindow="-120" windowWidth="29040" windowHeight="1572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3" l="1"/>
  <c r="B16" i="23"/>
  <c r="B28" i="23" s="1"/>
  <c r="B31" i="23" s="1"/>
  <c r="B36" i="23" s="1"/>
  <c r="B51" i="23" s="1"/>
  <c r="D28" i="23" l="1"/>
  <c r="D31" i="23" s="1"/>
  <c r="D36" i="23" s="1"/>
  <c r="D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<sst xmlns="http://schemas.openxmlformats.org/spreadsheetml/2006/main" count="414" uniqueCount="267">
  <si>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</si>
  <si>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</si>
  <si>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</si>
  <si>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</si>
  <si>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</si>
  <si>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</si>
  <si>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</si>
  <si>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</si>
  <si>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</si>
  <si>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</si>
  <si>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</si>
  <si>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</si>
  <si>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</si>
  <si>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</si>
  <si>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</si>
  <si>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</si>
  <si>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</si>
  <si>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</si>
  <si>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</si>
  <si>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</si>
  <si>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</si>
  <si>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</si>
  <si>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</si>
  <si>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</si>
  <si>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</si>
  <si>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</si>
  <si>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</si>
  <si>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</si>
  <si>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</si>
  <si>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</si>
  <si>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</si>
  <si>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</si>
  <si>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</si>
  <si>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</si>
  <si>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</si>
  <si>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</si>
  <si>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</si>
  <si>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</si>
  <si>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</si>
  <si>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</si>
  <si>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</si>
  <si>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</si>
  <si>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</si>
  <si>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</si>
  <si>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</si>
  <si>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</si>
  <si>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</si>
  <si>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</si>
  <si>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</si>
  <si>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</si>
  <si>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</si>
  <si>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</si>
  <si>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</si>
  <si>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</si>
  <si>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</si>
  <si>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</si>
  <si>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</si>
  <si>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</si>
  <si>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</si>
  <si>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</si>
  <si>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</si>
  <si>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</si>
  <si>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</si>
  <si>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</si>
  <si>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</si>
  <si>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</si>
  <si>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</si>
  <si>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</si>
  <si>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</si>
  <si>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</si>
  <si>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</si>
  <si>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</si>
  <si>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</si>
  <si>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</si>
  <si>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</si>
  <si>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</si>
  <si>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</si>
  <si>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</si>
  <si>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</si>
  <si>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</si>
  <si>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</si>
  <si>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</si>
  <si>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</si>
  <si>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</si>
  <si>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</si>
  <si>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</si>
  <si>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</si>
  <si>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</si>
  <si>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</si>
  <si>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</si>
  <si>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</si>
  <si>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</si>
  <si>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</si>
  <si>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</si>
  <si>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</si>
  <si>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</si>
  <si>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</si>
  <si>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</si>
  <si>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</si>
  <si>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</si>
  <si>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</si>
  <si>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</si>
  <si>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</si>
  <si>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</si>
  <si>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</si>
  <si>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</si>
  <si>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</si>
  <si>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</si>
  <si>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</si>
  <si>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</si>
  <si>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</si>
  <si>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</si>
  <si>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</si>
  <si>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</si>
  <si>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</si>
  <si>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</si>
  <si>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</si>
  <si>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</si>
  <si>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</si>
  <si>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</si>
  <si>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</si>
  <si>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</si>
  <si>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</si>
  <si>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</si>
  <si>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</si>
  <si>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</si>
  <si>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</si>
  <si>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</si>
  <si>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</si>
  <si>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</si>
  <si>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</si>
  <si>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</si>
  <si>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</si>
  <si>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</si>
  <si>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</si>
  <si>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</si>
  <si>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</si>
  <si>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</si>
  <si>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</si>
  <si>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</si>
  <si>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</si>
  <si>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</si>
  <si>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</si>
  <si>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</si>
  <si>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</si>
  <si>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</si>
  <si>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</si>
  <si>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</si>
  <si>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</si>
  <si>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</si>
  <si>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</si>
  <si>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</si>
  <si>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</si>
  <si>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</si>
  <si>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</si>
  <si>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</si>
  <si>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</si>
  <si>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</si>
  <si>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</si>
  <si>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</si>
  <si>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</si>
  <si>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</si>
  <si>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</si>
  <si>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</si>
  <si>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</si>
  <si>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</si>
  <si>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</si>
  <si>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</si>
  <si>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</si>
  <si>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</si>
  <si>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</si>
  <si>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</si>
  <si>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</si>
  <si>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</si>
  <si>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</si>
  <si>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</si>
  <si>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</si>
  <si>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</si>
  <si>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</si>
  <si>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</si>
  <si>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</si>
  <si>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</si>
  <si>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</si>
  <si>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</si>
  <si>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</si>
  <si>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</si>
  <si>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</si>
  <si>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</si>
  <si>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</si>
  <si>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</si>
  <si>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</si>
  <si>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</si>
  <si>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</si>
  <si>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</si>
  <si>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</si>
  <si>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</si>
  <si>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</si>
  <si>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</si>
  <si>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</si>
  <si>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</si>
  <si>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</si>
  <si>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</si>
  <si>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</si>
  <si>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</si>
  <si>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</si>
  <si>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</si>
  <si>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</si>
  <si>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</si>
  <si>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</si>
  <si>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</si>
  <si>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</si>
  <si>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</si>
  <si>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</si>
  <si>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</si>
  <si>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</si>
  <si>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</si>
  <si>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</si>
  <si>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</si>
  <si>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</si>
  <si>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</si>
  <si>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</si>
  <si>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</si>
  <si>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</si>
  <si>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</si>
  <si>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</si>
  <si>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</si>
  <si>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</si>
  <si>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</si>
  <si>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</si>
  <si>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</si>
  <si>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</si>
  <si>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</si>
  <si>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</si>
  <si>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</si>
  <si>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</si>
  <si>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</si>
  <si>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</si>
  <si>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</si>
  <si>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</si>
  <si>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</si>
  <si>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</si>
  <si>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</si>
  <si>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</si>
  <si>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</si>
  <si>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</si>
  <si>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</si>
  <si>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</si>
  <si>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</si>
  <si>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</si>
  <si>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</si>
  <si>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</si>
  <si>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</si>
  <si>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</si>
  <si>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</si>
  <si>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</si>
  <si>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</si>
  <si>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</si>
  <si>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</si>
  <si>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</si>
  <si>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</si>
  <si>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</si>
  <si>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British American Tobacco Albania</t>
  </si>
  <si>
    <t>K12218001E</t>
  </si>
  <si>
    <t>Lek/Mije</t>
  </si>
  <si>
    <t>Shpenzime te shperndarjes dhe tregetimit</t>
  </si>
  <si>
    <t>G4635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</si>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</sst>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B30" sqref="B30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266</v>
      </c>
    </row>
    <row r="2" spans="1:6">
      <c r="A2" s="43" t="s">
        <v>261</v>
      </c>
    </row>
    <row r="3" spans="1:6">
      <c r="A3" s="43" t="s">
        <v>262</v>
      </c>
    </row>
    <row r="4" spans="1:6">
      <c r="A4" s="43" t="s">
        <v>263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260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255</v>
      </c>
      <c r="B10" s="51">
        <v>5293094528</v>
      </c>
      <c r="C10" s="45"/>
      <c r="D10" s="51">
        <v>4275318876</v>
      </c>
      <c r="E10" s="44"/>
      <c r="F10" s="70" t="s">
        <v>265</v>
      </c>
    </row>
    <row r="11" spans="1:6">
      <c r="A11" s="50" t="s">
        <v>256</v>
      </c>
      <c r="B11" s="51"/>
      <c r="C11" s="45"/>
      <c r="D11" s="51"/>
      <c r="E11" s="44"/>
      <c r="F11" s="70"/>
    </row>
    <row r="12" spans="1:6">
      <c r="A12" s="50" t="s">
        <v>257</v>
      </c>
      <c r="B12" s="51"/>
      <c r="C12" s="45"/>
      <c r="D12" s="51"/>
      <c r="E12" s="44"/>
      <c r="F12" s="70"/>
    </row>
    <row r="13" spans="1:6">
      <c r="A13" s="50" t="s">
        <v>258</v>
      </c>
      <c r="B13" s="51"/>
      <c r="C13" s="45"/>
      <c r="D13" s="51"/>
      <c r="E13" s="44"/>
      <c r="F13" s="70"/>
    </row>
    <row r="14" spans="1:6">
      <c r="A14" s="50" t="s">
        <v>259</v>
      </c>
      <c r="B14" s="51">
        <v>42531970</v>
      </c>
      <c r="C14" s="45"/>
      <c r="D14" s="51">
        <v>44686836</v>
      </c>
      <c r="E14" s="44"/>
      <c r="F14" s="70"/>
    </row>
    <row r="15" spans="1:6">
      <c r="A15" s="53" t="s">
        <v>248</v>
      </c>
      <c r="B15" s="51">
        <v>-5039577049</v>
      </c>
      <c r="C15" s="45"/>
      <c r="D15" s="51">
        <v>-4054675857</v>
      </c>
      <c r="E15" s="44"/>
      <c r="F15" s="36"/>
    </row>
    <row r="16" spans="1:6">
      <c r="A16" s="64" t="s">
        <v>249</v>
      </c>
      <c r="B16" s="56">
        <f>SUM(B10:B15)</f>
        <v>296049449</v>
      </c>
      <c r="C16" s="45"/>
      <c r="D16" s="56">
        <f>SUM(D10:D15)</f>
        <v>265329855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264</v>
      </c>
      <c r="B20" s="51">
        <v>-109751774</v>
      </c>
      <c r="C20" s="45"/>
      <c r="D20" s="51">
        <v>-85169287</v>
      </c>
      <c r="E20" s="44"/>
      <c r="F20" s="36"/>
    </row>
    <row r="21" spans="1:6">
      <c r="A21" s="63" t="s">
        <v>251</v>
      </c>
      <c r="B21" s="51">
        <v>-104847540</v>
      </c>
      <c r="C21" s="45"/>
      <c r="D21" s="51">
        <v>-125510973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252</v>
      </c>
      <c r="B23" s="51">
        <v>-21615302</v>
      </c>
      <c r="C23" s="45"/>
      <c r="D23" s="51">
        <v>-17596365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253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59834833</v>
      </c>
      <c r="C28" s="45"/>
      <c r="D28" s="56">
        <f>SUM(D16:D27)</f>
        <v>37053230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-8089715</v>
      </c>
      <c r="C30" s="45"/>
      <c r="D30" s="51">
        <v>-9933203</v>
      </c>
      <c r="E30" s="44"/>
      <c r="F30" s="36"/>
    </row>
    <row r="31" spans="1:6">
      <c r="A31" s="39" t="s">
        <v>254</v>
      </c>
      <c r="B31" s="56">
        <f>SUM(B28:B30)</f>
        <v>51745118</v>
      </c>
      <c r="C31" s="45"/>
      <c r="D31" s="56">
        <f>SUM(D28:D30)</f>
        <v>27120027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51745118</v>
      </c>
      <c r="C36" s="49"/>
      <c r="D36" s="57">
        <f>SUM(D31:D34)</f>
        <v>27120027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51745118</v>
      </c>
      <c r="D51" s="58">
        <f>SUM(D36)</f>
        <v>27120027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51745118</v>
      </c>
      <c r="D72" s="59">
        <f>D70+D51</f>
        <v>27120027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A4A7A6-07D1-492B-BDC5-8F9ABBAB30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158D7F-A4C4-4975-ABCF-DB169275B38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1C6EDBA-A4DD-441A-A4A1-8472EA13C8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Erblina Totraku (External)</cp:lastModifiedBy>
  <cp:lastPrinted>2016-10-03T09:59:38Z</cp:lastPrinted>
  <dcterms:created xsi:type="dcterms:W3CDTF">2012-01-19T09:31:29Z</dcterms:created>
  <dcterms:modified xsi:type="dcterms:W3CDTF">2023-07-05T12:09:47Z</dcterms:modified>
</cp:coreProperties>
</file>