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bsal-my.sharepoint.com/personal/eva_cocacola_al/Documents/docs/1. COCA COLA/BILANCI VJETOR CCBS/FS 2021/e-Albania depozitimi i PF/"/>
    </mc:Choice>
  </mc:AlternateContent>
  <xr:revisionPtr revIDLastSave="1" documentId="14_{D5A1D1B2-0D89-4852-BE1E-3C6A27A219C5}" xr6:coauthVersionLast="47" xr6:coauthVersionMax="47" xr10:uidLastSave="{44BFE1D5-56D1-4D8E-8D25-DC8471253542}"/>
  <bookViews>
    <workbookView xWindow="3084" yWindow="2496" windowWidth="17280" windowHeight="9060" xr2:uid="{00000000-000D-0000-FFFF-FFFF00000000}"/>
  </bookViews>
  <sheets>
    <sheet name="Pasqyra e rezultatit" sheetId="12" r:id="rId1"/>
  </sheets>
  <definedNames>
    <definedName name="OLE_LINK12" localSheetId="0">'Pasqyra e rezultatit'!$D$10</definedName>
    <definedName name="OLE_LINK13" localSheetId="0">'Pasqyra e rezultatit'!$D$11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2" l="1"/>
  <c r="F30" i="12" s="1"/>
  <c r="F33" i="12" s="1"/>
  <c r="F24" i="12"/>
  <c r="F20" i="12"/>
  <c r="F18" i="12"/>
  <c r="F12" i="12"/>
  <c r="D24" i="12" l="1"/>
  <c r="D18" i="12"/>
  <c r="D12" i="12"/>
  <c r="D20" i="12" l="1"/>
  <c r="D26" i="12" s="1"/>
  <c r="D30" i="12" l="1"/>
  <c r="D33" i="12" s="1"/>
</calcChain>
</file>

<file path=xl/sharedStrings.xml><?xml version="1.0" encoding="utf-8"?>
<sst xmlns="http://schemas.openxmlformats.org/spreadsheetml/2006/main" count="24" uniqueCount="23">
  <si>
    <t>Fitimi bruto</t>
  </si>
  <si>
    <t>Fitimi para tatimit</t>
  </si>
  <si>
    <t>Tatimi mbi fitimin</t>
  </si>
  <si>
    <t>Coca- Cola Bottling Shqiperia SHPK</t>
  </si>
  <si>
    <t>Të ardhurat nga shitjet</t>
  </si>
  <si>
    <t>Shpenzime financiare</t>
  </si>
  <si>
    <t>NIPT: J61901061H</t>
  </si>
  <si>
    <t>Kostoja e mallrave të shitura</t>
  </si>
  <si>
    <t>Të ardhura të tjera</t>
  </si>
  <si>
    <t xml:space="preserve">Të ardhura financiare </t>
  </si>
  <si>
    <t xml:space="preserve">Fitimi neto i vitit </t>
  </si>
  <si>
    <t>Përgatitur konform Standardeve Ndërkombëtare të Raportimit Financiar</t>
  </si>
  <si>
    <t>PASQYRA E TË ARDHURAVE PËRMBLEDHËSE</t>
  </si>
  <si>
    <t>Shpenzime financiare neto</t>
  </si>
  <si>
    <t>Të ardhura të tjera gjithpërfshirëse</t>
  </si>
  <si>
    <t>Totali I të ardhura gjithpërfshirëse të vitit</t>
  </si>
  <si>
    <t>Shpenzime te pergjithshme dhe administrative</t>
  </si>
  <si>
    <t>Humbje te tjera, neto</t>
  </si>
  <si>
    <t xml:space="preserve">Fitimi operativ </t>
  </si>
  <si>
    <t>Shenimi</t>
  </si>
  <si>
    <t>2020</t>
  </si>
  <si>
    <t>2021</t>
  </si>
  <si>
    <t>Kosto të shpërndarjes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</si>
</sst>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ms Rmn"/>
    </font>
    <font>
      <b/>
      <sz val="10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name val="Times New Roman"/>
      <family val="1"/>
    </font>
    <font>
      <b/>
      <sz val="14"/>
      <color theme="0"/>
      <name val="Calibri"/>
      <family val="2"/>
      <scheme val="minor"/>
    </font>
    <font>
      <b/>
      <sz val="14"/>
      <color rgb="FFC0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">
    <xf numFmtId="0" fontId="0" fillId="0" borderId="0"/>
    <xf numFmtId="0" fontId="6" fillId="2" borderId="0" applyNumberFormat="0" applyBorder="0" applyAlignment="0" applyProtection="0"/>
    <xf numFmtId="0" fontId="4" fillId="0" borderId="0"/>
    <xf numFmtId="43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38" fontId="15" fillId="0" borderId="0"/>
    <xf numFmtId="38" fontId="16" fillId="0" borderId="0"/>
    <xf numFmtId="38" fontId="17" fillId="0" borderId="0"/>
    <xf numFmtId="38" fontId="18" fillId="0" borderId="0"/>
    <xf numFmtId="0" fontId="2" fillId="0" borderId="0"/>
    <xf numFmtId="0" fontId="2" fillId="0" borderId="0"/>
    <xf numFmtId="0" fontId="19" fillId="0" borderId="0"/>
    <xf numFmtId="0" fontId="14" fillId="0" borderId="0"/>
    <xf numFmtId="0" fontId="14" fillId="0" borderId="0"/>
    <xf numFmtId="0" fontId="1" fillId="0" borderId="0"/>
    <xf numFmtId="0" fontId="14" fillId="5" borderId="11" applyNumberFormat="0" applyFont="0" applyAlignment="0" applyProtection="0"/>
    <xf numFmtId="9" fontId="14" fillId="0" borderId="0" applyFont="0" applyFill="0" applyBorder="0" applyAlignment="0" applyProtection="0"/>
    <xf numFmtId="0" fontId="20" fillId="0" borderId="0">
      <alignment vertical="top"/>
    </xf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3" borderId="0" xfId="0" applyFill="1"/>
    <xf numFmtId="0" fontId="5" fillId="3" borderId="0" xfId="2" applyFont="1" applyFill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10" fillId="3" borderId="0" xfId="2" applyFont="1" applyFill="1"/>
    <xf numFmtId="0" fontId="12" fillId="3" borderId="0" xfId="2" applyFont="1" applyFill="1"/>
    <xf numFmtId="0" fontId="7" fillId="3" borderId="6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3" fillId="3" borderId="6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166" fontId="2" fillId="3" borderId="0" xfId="3" applyNumberFormat="1" applyFont="1" applyFill="1"/>
    <xf numFmtId="166" fontId="3" fillId="3" borderId="0" xfId="3" applyNumberFormat="1" applyFont="1" applyFill="1" applyBorder="1" applyAlignment="1">
      <alignment horizontal="right" vertical="center" wrapText="1"/>
    </xf>
    <xf numFmtId="166" fontId="2" fillId="3" borderId="0" xfId="3" applyNumberFormat="1" applyFont="1" applyFill="1" applyBorder="1" applyAlignment="1">
      <alignment horizontal="right" vertical="center" wrapText="1"/>
    </xf>
    <xf numFmtId="166" fontId="0" fillId="3" borderId="0" xfId="3" applyNumberFormat="1" applyFont="1" applyFill="1"/>
    <xf numFmtId="0" fontId="3" fillId="3" borderId="0" xfId="0" applyFont="1" applyFill="1" applyBorder="1" applyAlignment="1">
      <alignment horizontal="center" vertical="center" wrapText="1"/>
    </xf>
    <xf numFmtId="166" fontId="7" fillId="3" borderId="0" xfId="3" applyNumberFormat="1" applyFont="1" applyFill="1" applyBorder="1" applyAlignment="1">
      <alignment horizontal="center"/>
    </xf>
    <xf numFmtId="166" fontId="3" fillId="3" borderId="0" xfId="3" quotePrefix="1" applyNumberFormat="1" applyFont="1" applyFill="1" applyBorder="1" applyAlignment="1">
      <alignment horizontal="right" vertical="center" wrapText="1"/>
    </xf>
    <xf numFmtId="166" fontId="0" fillId="3" borderId="0" xfId="3" applyNumberFormat="1" applyFont="1" applyFill="1" applyBorder="1"/>
    <xf numFmtId="166" fontId="0" fillId="4" borderId="9" xfId="3" applyNumberFormat="1" applyFont="1" applyFill="1" applyBorder="1"/>
    <xf numFmtId="0" fontId="2" fillId="0" borderId="6" xfId="0" applyFont="1" applyFill="1" applyBorder="1" applyAlignment="1">
      <alignment vertical="center" wrapText="1"/>
    </xf>
    <xf numFmtId="164" fontId="8" fillId="0" borderId="0" xfId="3" applyNumberFormat="1" applyFont="1" applyAlignment="1">
      <alignment horizontal="right" vertical="center" wrapText="1"/>
    </xf>
    <xf numFmtId="164" fontId="8" fillId="0" borderId="1" xfId="3" applyNumberFormat="1" applyFont="1" applyBorder="1" applyAlignment="1">
      <alignment horizontal="right" vertical="center" wrapText="1"/>
    </xf>
    <xf numFmtId="164" fontId="9" fillId="0" borderId="1" xfId="3" applyNumberFormat="1" applyFont="1" applyBorder="1" applyAlignment="1">
      <alignment horizontal="right" vertical="center" wrapText="1"/>
    </xf>
    <xf numFmtId="164" fontId="2" fillId="0" borderId="0" xfId="3" applyNumberFormat="1" applyFont="1" applyAlignment="1">
      <alignment horizontal="right" vertical="center" wrapText="1"/>
    </xf>
    <xf numFmtId="164" fontId="8" fillId="0" borderId="0" xfId="3" applyNumberFormat="1" applyFont="1" applyFill="1" applyAlignment="1">
      <alignment horizontal="right" vertical="center" wrapText="1"/>
    </xf>
    <xf numFmtId="164" fontId="8" fillId="0" borderId="1" xfId="3" applyNumberFormat="1" applyFont="1" applyFill="1" applyBorder="1" applyAlignment="1">
      <alignment horizontal="right" vertical="center" wrapText="1"/>
    </xf>
    <xf numFmtId="164" fontId="9" fillId="0" borderId="1" xfId="3" applyNumberFormat="1" applyFont="1" applyFill="1" applyBorder="1" applyAlignment="1">
      <alignment horizontal="right" vertical="center" wrapText="1"/>
    </xf>
    <xf numFmtId="164" fontId="9" fillId="0" borderId="0" xfId="3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164" fontId="9" fillId="0" borderId="2" xfId="3" applyNumberFormat="1" applyFont="1" applyBorder="1" applyAlignment="1">
      <alignment horizontal="right" vertical="center" wrapText="1"/>
    </xf>
    <xf numFmtId="164" fontId="3" fillId="0" borderId="0" xfId="3" applyNumberFormat="1" applyFont="1" applyAlignment="1">
      <alignment horizontal="right" vertical="center" wrapText="1"/>
    </xf>
    <xf numFmtId="164" fontId="8" fillId="0" borderId="0" xfId="0" applyNumberFormat="1" applyFont="1"/>
    <xf numFmtId="164" fontId="2" fillId="0" borderId="1" xfId="3" applyNumberFormat="1" applyFont="1" applyBorder="1" applyAlignment="1">
      <alignment horizontal="right" vertical="center" wrapText="1"/>
    </xf>
    <xf numFmtId="164" fontId="3" fillId="0" borderId="1" xfId="3" applyNumberFormat="1" applyFont="1" applyBorder="1" applyAlignment="1">
      <alignment horizontal="right" vertical="center" wrapText="1"/>
    </xf>
    <xf numFmtId="0" fontId="11" fillId="4" borderId="3" xfId="1" applyFont="1" applyFill="1" applyBorder="1" applyAlignment="1">
      <alignment horizontal="center"/>
    </xf>
    <xf numFmtId="0" fontId="11" fillId="4" borderId="4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</cellXfs>
  <cellStyles count="21">
    <cellStyle name="Accent1" xfId="1" builtinId="29"/>
    <cellStyle name="Comma" xfId="3" builtinId="3"/>
    <cellStyle name="Comma [0] 2" xfId="4" xr:uid="{00000000-0005-0000-0000-000002000000}"/>
    <cellStyle name="Comma 2" xfId="5" xr:uid="{00000000-0005-0000-0000-000003000000}"/>
    <cellStyle name="Comma 2 2" xfId="19" xr:uid="{B7A0183D-0599-4ACD-8D1D-1A7D56F5E4DE}"/>
    <cellStyle name="Comma 3" xfId="20" xr:uid="{C3998310-3C0C-4602-912F-DC60253A5499}"/>
    <cellStyle name="KPMG Heading 1" xfId="6" xr:uid="{00000000-0005-0000-0000-000005000000}"/>
    <cellStyle name="KPMG Heading 2" xfId="7" xr:uid="{00000000-0005-0000-0000-000006000000}"/>
    <cellStyle name="KPMG Heading 3" xfId="8" xr:uid="{00000000-0005-0000-0000-000007000000}"/>
    <cellStyle name="KPMG Heading 4" xfId="9" xr:uid="{00000000-0005-0000-0000-000008000000}"/>
    <cellStyle name="KPMG Normal" xfId="10" xr:uid="{00000000-0005-0000-0000-000009000000}"/>
    <cellStyle name="KPMG Normal Text" xfId="11" xr:uid="{00000000-0005-0000-0000-00000A000000}"/>
    <cellStyle name="Normal" xfId="0" builtinId="0"/>
    <cellStyle name="Normal 2" xfId="12" xr:uid="{00000000-0005-0000-0000-00000C000000}"/>
    <cellStyle name="Normal 2 2" xfId="13" xr:uid="{00000000-0005-0000-0000-00000D000000}"/>
    <cellStyle name="Normal 3" xfId="14" xr:uid="{00000000-0005-0000-0000-00000E000000}"/>
    <cellStyle name="Normal 4" xfId="15" xr:uid="{00000000-0005-0000-0000-00000F000000}"/>
    <cellStyle name="Normal_FS Eurotech 2005" xfId="2" xr:uid="{00000000-0005-0000-0000-000010000000}"/>
    <cellStyle name="Note 2" xfId="16" xr:uid="{00000000-0005-0000-0000-000011000000}"/>
    <cellStyle name="Percent 2" xfId="17" xr:uid="{00000000-0005-0000-0000-000012000000}"/>
    <cellStyle name="Style 1" xfId="18" xr:uid="{00000000-0005-0000-0000-00001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-0.249977111117893"/>
    <pageSetUpPr fitToPage="1"/>
  </sheetPr>
  <dimension ref="A1:G36"/>
  <sheetViews>
    <sheetView showGridLines="0" tabSelected="1" topLeftCell="A21" zoomScale="90" zoomScaleNormal="90" workbookViewId="0">
      <selection activeCell="D14" sqref="D14"/>
    </sheetView>
  </sheetViews>
  <sheetFormatPr defaultColWidth="9.109375" defaultRowHeight="13.2" x14ac:dyDescent="0.25"/>
  <cols>
    <col min="1" max="1" width="9.109375" style="1"/>
    <col min="2" max="2" width="48.6640625" style="1" customWidth="1"/>
    <col min="3" max="3" width="12" style="1" customWidth="1"/>
    <col min="4" max="4" width="18.44140625" style="23" bestFit="1" customWidth="1"/>
    <col min="5" max="5" width="4.109375" style="23" customWidth="1"/>
    <col min="6" max="6" width="18.44140625" style="23" bestFit="1" customWidth="1"/>
    <col min="7" max="7" width="3.33203125" style="1" customWidth="1"/>
    <col min="8" max="8" width="9.109375" style="1"/>
    <col min="9" max="9" width="16.6640625" style="1" bestFit="1" customWidth="1"/>
    <col min="10" max="10" width="9.109375" style="1"/>
    <col min="11" max="11" width="17.44140625" style="1" bestFit="1" customWidth="1"/>
    <col min="12" max="13" width="13.109375" style="1" bestFit="1" customWidth="1"/>
    <col min="14" max="16384" width="9.109375" style="1"/>
  </cols>
  <sheetData>
    <row r="1" spans="1:7" ht="23.25" customHeight="1" x14ac:dyDescent="0.3">
      <c r="B1" s="10" t="s">
        <v>3</v>
      </c>
    </row>
    <row r="2" spans="1:7" ht="18" customHeight="1" x14ac:dyDescent="0.3">
      <c r="A2" s="2"/>
      <c r="B2" s="9" t="s">
        <v>6</v>
      </c>
    </row>
    <row r="3" spans="1:7" ht="23.25" customHeight="1" x14ac:dyDescent="0.3">
      <c r="B3" s="9" t="s">
        <v>12</v>
      </c>
      <c r="D3" s="20"/>
      <c r="E3" s="20"/>
      <c r="F3" s="20"/>
    </row>
    <row r="4" spans="1:7" ht="23.25" customHeight="1" x14ac:dyDescent="0.3">
      <c r="B4" s="9" t="s">
        <v>11</v>
      </c>
      <c r="D4" s="20"/>
      <c r="E4" s="20"/>
      <c r="F4" s="20"/>
    </row>
    <row r="5" spans="1:7" ht="18" customHeight="1" thickBot="1" x14ac:dyDescent="0.3">
      <c r="A5" s="2"/>
      <c r="B5" s="2"/>
    </row>
    <row r="6" spans="1:7" ht="21.75" customHeight="1" thickTop="1" x14ac:dyDescent="0.35">
      <c r="B6" s="45" t="s">
        <v>12</v>
      </c>
      <c r="C6" s="46"/>
      <c r="D6" s="46"/>
      <c r="E6" s="46"/>
      <c r="F6" s="46"/>
      <c r="G6" s="47"/>
    </row>
    <row r="7" spans="1:7" ht="14.4" x14ac:dyDescent="0.3">
      <c r="B7" s="11"/>
      <c r="C7" s="12"/>
      <c r="D7" s="25"/>
      <c r="E7" s="25"/>
      <c r="F7" s="25"/>
      <c r="G7" s="8"/>
    </row>
    <row r="8" spans="1:7" ht="13.8" x14ac:dyDescent="0.25">
      <c r="B8" s="18"/>
      <c r="C8" s="16" t="s">
        <v>19</v>
      </c>
      <c r="D8" s="26" t="s">
        <v>21</v>
      </c>
      <c r="E8" s="21"/>
      <c r="F8" s="26" t="s">
        <v>20</v>
      </c>
      <c r="G8" s="8"/>
    </row>
    <row r="9" spans="1:7" ht="13.8" x14ac:dyDescent="0.25">
      <c r="B9" s="19"/>
      <c r="C9" s="14"/>
      <c r="D9" s="22"/>
      <c r="E9" s="22"/>
      <c r="F9" s="22"/>
      <c r="G9" s="8"/>
    </row>
    <row r="10" spans="1:7" ht="15" customHeight="1" x14ac:dyDescent="0.25">
      <c r="B10" s="15" t="s">
        <v>4</v>
      </c>
      <c r="C10" s="14">
        <v>21</v>
      </c>
      <c r="D10" s="30">
        <v>4252126327</v>
      </c>
      <c r="E10" s="30"/>
      <c r="F10" s="30">
        <v>3533079652</v>
      </c>
      <c r="G10" s="8"/>
    </row>
    <row r="11" spans="1:7" ht="15" customHeight="1" thickBot="1" x14ac:dyDescent="0.3">
      <c r="B11" s="15" t="s">
        <v>7</v>
      </c>
      <c r="C11" s="14">
        <v>23</v>
      </c>
      <c r="D11" s="31">
        <v>-2510732528</v>
      </c>
      <c r="E11" s="31"/>
      <c r="F11" s="31">
        <v>-2149275227</v>
      </c>
      <c r="G11" s="8"/>
    </row>
    <row r="12" spans="1:7" ht="15" customHeight="1" thickBot="1" x14ac:dyDescent="0.3">
      <c r="B12" s="13" t="s">
        <v>0</v>
      </c>
      <c r="C12" s="14"/>
      <c r="D12" s="32">
        <f>SUM(D10:D11)</f>
        <v>1741393799</v>
      </c>
      <c r="E12" s="32"/>
      <c r="F12" s="32">
        <f>SUM(F10:F11)</f>
        <v>1383804425</v>
      </c>
      <c r="G12" s="8"/>
    </row>
    <row r="13" spans="1:7" ht="15" customHeight="1" x14ac:dyDescent="0.25">
      <c r="B13" s="15"/>
      <c r="C13" s="14"/>
      <c r="D13" s="33"/>
      <c r="E13" s="33"/>
      <c r="F13" s="33"/>
      <c r="G13" s="8"/>
    </row>
    <row r="14" spans="1:7" ht="15" customHeight="1" x14ac:dyDescent="0.25">
      <c r="B14" s="15" t="s">
        <v>8</v>
      </c>
      <c r="C14" s="14">
        <v>22</v>
      </c>
      <c r="D14" s="30">
        <v>256183270</v>
      </c>
      <c r="E14" s="34"/>
      <c r="F14" s="34">
        <v>204041276</v>
      </c>
      <c r="G14" s="8"/>
    </row>
    <row r="15" spans="1:7" ht="15" customHeight="1" x14ac:dyDescent="0.25">
      <c r="B15" s="29" t="s">
        <v>22</v>
      </c>
      <c r="C15" s="14">
        <v>23</v>
      </c>
      <c r="D15" s="30">
        <v>-760697293</v>
      </c>
      <c r="E15" s="34"/>
      <c r="F15" s="34">
        <v>-591466896</v>
      </c>
      <c r="G15" s="8"/>
    </row>
    <row r="16" spans="1:7" ht="15" customHeight="1" x14ac:dyDescent="0.25">
      <c r="B16" s="15" t="s">
        <v>16</v>
      </c>
      <c r="C16" s="14">
        <v>23</v>
      </c>
      <c r="D16" s="30">
        <v>-410487185</v>
      </c>
      <c r="E16" s="34"/>
      <c r="F16" s="34">
        <v>-326367557</v>
      </c>
      <c r="G16" s="8"/>
    </row>
    <row r="17" spans="2:7" ht="15" customHeight="1" thickBot="1" x14ac:dyDescent="0.3">
      <c r="B17" s="15" t="s">
        <v>17</v>
      </c>
      <c r="C17" s="14">
        <v>24</v>
      </c>
      <c r="D17" s="31">
        <v>-15560400</v>
      </c>
      <c r="E17" s="35"/>
      <c r="F17" s="35">
        <v>-7289911</v>
      </c>
      <c r="G17" s="8"/>
    </row>
    <row r="18" spans="2:7" ht="15" customHeight="1" thickBot="1" x14ac:dyDescent="0.3">
      <c r="B18" s="15"/>
      <c r="C18" s="14"/>
      <c r="D18" s="36">
        <f>SUM(D14:D17)</f>
        <v>-930561608</v>
      </c>
      <c r="E18" s="36"/>
      <c r="F18" s="36">
        <f>SUM(F14:F17)</f>
        <v>-721083088</v>
      </c>
      <c r="G18" s="8"/>
    </row>
    <row r="19" spans="2:7" ht="15" customHeight="1" x14ac:dyDescent="0.25">
      <c r="B19" s="17"/>
      <c r="C19" s="24"/>
      <c r="D19" s="33"/>
      <c r="E19" s="33"/>
      <c r="F19" s="33"/>
      <c r="G19" s="8"/>
    </row>
    <row r="20" spans="2:7" ht="15" customHeight="1" x14ac:dyDescent="0.25">
      <c r="B20" s="17" t="s">
        <v>18</v>
      </c>
      <c r="C20" s="24"/>
      <c r="D20" s="37">
        <f>+D12+D18</f>
        <v>810832191</v>
      </c>
      <c r="E20" s="37"/>
      <c r="F20" s="37">
        <f>+F12+F18</f>
        <v>662721337</v>
      </c>
      <c r="G20" s="8"/>
    </row>
    <row r="21" spans="2:7" ht="15" customHeight="1" x14ac:dyDescent="0.25">
      <c r="B21" s="15"/>
      <c r="C21" s="24"/>
      <c r="D21" s="33"/>
      <c r="E21" s="33"/>
      <c r="F21" s="33"/>
      <c r="G21" s="8"/>
    </row>
    <row r="22" spans="2:7" ht="15" customHeight="1" x14ac:dyDescent="0.25">
      <c r="B22" s="15" t="s">
        <v>5</v>
      </c>
      <c r="C22" s="14">
        <v>25</v>
      </c>
      <c r="D22" s="38">
        <v>32293573</v>
      </c>
      <c r="E22" s="39"/>
      <c r="F22" s="39">
        <v>-55768702</v>
      </c>
      <c r="G22" s="8"/>
    </row>
    <row r="23" spans="2:7" ht="15" customHeight="1" thickBot="1" x14ac:dyDescent="0.3">
      <c r="B23" s="15" t="s">
        <v>9</v>
      </c>
      <c r="C23" s="14">
        <v>25</v>
      </c>
      <c r="D23" s="38">
        <v>-18188995</v>
      </c>
      <c r="E23" s="30"/>
      <c r="F23" s="30">
        <v>75268558</v>
      </c>
      <c r="G23" s="8"/>
    </row>
    <row r="24" spans="2:7" ht="15" customHeight="1" thickBot="1" x14ac:dyDescent="0.3">
      <c r="B24" s="13" t="s">
        <v>13</v>
      </c>
      <c r="C24" s="14"/>
      <c r="D24" s="40">
        <f>SUM(D22:D23)</f>
        <v>14104578</v>
      </c>
      <c r="E24" s="40"/>
      <c r="F24" s="40">
        <f>SUM(F22:F23)</f>
        <v>19499856</v>
      </c>
      <c r="G24" s="8"/>
    </row>
    <row r="25" spans="2:7" ht="15" customHeight="1" x14ac:dyDescent="0.25">
      <c r="B25" s="15"/>
      <c r="C25" s="24"/>
      <c r="D25" s="33"/>
      <c r="E25" s="33"/>
      <c r="F25" s="33"/>
      <c r="G25" s="8"/>
    </row>
    <row r="26" spans="2:7" ht="15" customHeight="1" x14ac:dyDescent="0.25">
      <c r="B26" s="15" t="s">
        <v>1</v>
      </c>
      <c r="C26" s="24"/>
      <c r="D26" s="41">
        <f>+D20+D24</f>
        <v>824936769</v>
      </c>
      <c r="E26" s="41"/>
      <c r="F26" s="41">
        <f>+F20+F24</f>
        <v>682221193</v>
      </c>
      <c r="G26" s="8"/>
    </row>
    <row r="27" spans="2:7" ht="15" customHeight="1" x14ac:dyDescent="0.25">
      <c r="B27" s="15"/>
      <c r="C27" s="24"/>
      <c r="D27" s="33"/>
      <c r="E27" s="33"/>
      <c r="F27" s="33"/>
      <c r="G27" s="8"/>
    </row>
    <row r="28" spans="2:7" ht="15" customHeight="1" x14ac:dyDescent="0.25">
      <c r="B28" s="15" t="s">
        <v>2</v>
      </c>
      <c r="C28" s="14">
        <v>26</v>
      </c>
      <c r="D28" s="42">
        <v>-126355010</v>
      </c>
      <c r="E28" s="39"/>
      <c r="F28" s="39">
        <v>-104873076</v>
      </c>
      <c r="G28" s="8"/>
    </row>
    <row r="29" spans="2:7" ht="15" customHeight="1" thickBot="1" x14ac:dyDescent="0.3">
      <c r="B29" s="15"/>
      <c r="C29" s="24"/>
      <c r="D29" s="43"/>
      <c r="E29" s="43"/>
      <c r="F29" s="43"/>
      <c r="G29" s="8"/>
    </row>
    <row r="30" spans="2:7" ht="15" customHeight="1" thickBot="1" x14ac:dyDescent="0.3">
      <c r="B30" s="13" t="s">
        <v>10</v>
      </c>
      <c r="C30" s="24"/>
      <c r="D30" s="44">
        <f>SUM(D25:D29)</f>
        <v>698581759</v>
      </c>
      <c r="E30" s="44"/>
      <c r="F30" s="44">
        <f>SUM(F25:F29)</f>
        <v>577348117</v>
      </c>
      <c r="G30" s="8"/>
    </row>
    <row r="31" spans="2:7" ht="15" customHeight="1" x14ac:dyDescent="0.25">
      <c r="B31" s="13"/>
      <c r="C31" s="24"/>
      <c r="D31" s="33"/>
      <c r="E31" s="33"/>
      <c r="F31" s="33"/>
      <c r="G31" s="8"/>
    </row>
    <row r="32" spans="2:7" ht="14.4" thickBot="1" x14ac:dyDescent="0.3">
      <c r="B32" s="13" t="s">
        <v>14</v>
      </c>
      <c r="C32" s="24"/>
      <c r="D32" s="43">
        <v>0</v>
      </c>
      <c r="E32" s="43"/>
      <c r="F32" s="43">
        <v>0</v>
      </c>
      <c r="G32" s="8"/>
    </row>
    <row r="33" spans="2:7" ht="25.2" customHeight="1" thickBot="1" x14ac:dyDescent="0.3">
      <c r="B33" s="13" t="s">
        <v>15</v>
      </c>
      <c r="C33" s="24"/>
      <c r="D33" s="44">
        <f>+D30+D32</f>
        <v>698581759</v>
      </c>
      <c r="E33" s="44"/>
      <c r="F33" s="44">
        <f>+F30+F32</f>
        <v>577348117</v>
      </c>
      <c r="G33" s="8"/>
    </row>
    <row r="34" spans="2:7" x14ac:dyDescent="0.25">
      <c r="B34" s="7"/>
      <c r="C34" s="6"/>
      <c r="D34" s="27"/>
      <c r="E34" s="27"/>
      <c r="F34" s="27"/>
      <c r="G34" s="8"/>
    </row>
    <row r="35" spans="2:7" ht="22.5" customHeight="1" thickBot="1" x14ac:dyDescent="0.3">
      <c r="B35" s="3"/>
      <c r="C35" s="4"/>
      <c r="D35" s="28"/>
      <c r="E35" s="28"/>
      <c r="F35" s="28"/>
      <c r="G35" s="5"/>
    </row>
    <row r="36" spans="2:7" ht="13.8" thickTop="1" x14ac:dyDescent="0.25"/>
  </sheetData>
  <sheetProtection algorithmName="SHA-512" hashValue="bQzOffuiLvZDeuoeMTtUaqAAcHU/ze+8r2o0/uMrCtJPf3fIaFyOEMZnIx8Fi3W2mwcvzGLspGoDT2SKvRT3vg==" saltValue="POzHJJj6u0h8rDherz2lGQ==" spinCount="100000" sheet="1" selectLockedCells="1" selectUnlockedCells="1"/>
  <mergeCells count="1">
    <mergeCell ref="B6:G6"/>
  </mergeCells>
  <pageMargins left="0.53" right="0.57999999999999996" top="0.87" bottom="0.75" header="0.3" footer="0.3"/>
  <pageSetup paperSize="9" scale="83" orientation="portrait" horizontalDpi="4294967293" r:id="rId1"/>
  <ignoredErrors>
    <ignoredError sqref="D8:F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Pasqyra e rezultatit</vt:lpstr>
      <vt:lpstr>'Pasqyra e rezultatit'!OLE_LINK12</vt:lpstr>
      <vt:lpstr>'Pasqyra e rezultatit'!OLE_LINK13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Prifti</dc:creator>
  <cp:lastModifiedBy>Ervina Prifti Kuta</cp:lastModifiedBy>
  <cp:lastPrinted>2021-03-30T16:10:39Z</cp:lastPrinted>
  <dcterms:created xsi:type="dcterms:W3CDTF">2005-01-14T14:21:54Z</dcterms:created>
  <dcterms:modified xsi:type="dcterms:W3CDTF">2022-07-31T18:49:22Z</dcterms:modified>
</cp:coreProperties>
</file>