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Shared Documents/Other/Shkresa/Shkresa/QKR/2022/"/>
    </mc:Choice>
  </mc:AlternateContent>
  <xr:revisionPtr revIDLastSave="0" documentId="8_{974796C1-065C-44C3-9516-B9AB32E74A69}" xr6:coauthVersionLast="47" xr6:coauthVersionMax="47" xr10:uidLastSave="{00000000-0000-0000-0000-000000000000}"/>
  <bookViews>
    <workbookView xWindow="-120" yWindow="-120" windowWidth="29040" windowHeight="15720" xr2:uid="{EE91A39A-F0C6-4781-9C8B-3D8699FCCC22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B71" i="1" s="1"/>
  <c r="B30" i="1"/>
  <c r="B35" i="1" s="1"/>
  <c r="B50" i="1" s="1"/>
  <c r="D28" i="1"/>
  <c r="D30" i="1" s="1"/>
  <c r="D35" i="1" s="1"/>
  <c r="D50" i="1" s="1"/>
  <c r="B28" i="1"/>
</calcChain>
</file>

<file path=xl/sharedStrings.xml><?xml version="1.0" encoding="utf-8"?>
<sst xmlns="http://schemas.openxmlformats.org/spreadsheetml/2006/main" count="70" uniqueCount="60">
  <si>
    <t>Pasqyrat financiare te vitit 2022</t>
  </si>
  <si>
    <t>Albawings Shpk</t>
  </si>
  <si>
    <t>L51418010M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</si>
  <si>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</si>
  <si>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</si>
  <si>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</si>
  <si>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31 Dhjetor 2022</t>
  </si>
  <si>
    <t>31 Dhjetor 2021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</si>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</sst>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7" fillId="0" borderId="0" xfId="0" applyFont="1"/>
    <xf numFmtId="0" fontId="2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" fontId="2" fillId="2" borderId="0" xfId="0" applyNumberFormat="1" applyFont="1" applyFill="1"/>
    <xf numFmtId="37" fontId="4" fillId="0" borderId="0" xfId="0" applyNumberFormat="1" applyFont="1" applyAlignment="1">
      <alignment horizontal="right"/>
    </xf>
    <xf numFmtId="3" fontId="2" fillId="0" borderId="0" xfId="0" applyNumberFormat="1" applyFont="1"/>
    <xf numFmtId="0" fontId="9" fillId="3" borderId="0" xfId="0" applyFont="1" applyFill="1"/>
    <xf numFmtId="164" fontId="2" fillId="2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/>
    <xf numFmtId="0" fontId="2" fillId="4" borderId="0" xfId="2" applyFont="1" applyFill="1" applyAlignment="1">
      <alignment wrapText="1"/>
    </xf>
    <xf numFmtId="0" fontId="10" fillId="0" borderId="0" xfId="2" applyFont="1" applyAlignment="1">
      <alignment wrapText="1"/>
    </xf>
    <xf numFmtId="37" fontId="10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2" fillId="5" borderId="0" xfId="1" applyNumberFormat="1" applyFont="1" applyFill="1" applyBorder="1" applyAlignment="1" applyProtection="1">
      <alignment horizontal="right" wrapText="1"/>
    </xf>
    <xf numFmtId="37" fontId="10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wrapText="1" indent="2"/>
    </xf>
    <xf numFmtId="37" fontId="10" fillId="0" borderId="1" xfId="0" applyNumberFormat="1" applyFont="1" applyBorder="1" applyAlignment="1">
      <alignment horizontal="right"/>
    </xf>
    <xf numFmtId="0" fontId="4" fillId="0" borderId="0" xfId="2" applyFont="1"/>
    <xf numFmtId="37" fontId="10" fillId="0" borderId="2" xfId="0" applyNumberFormat="1" applyFont="1" applyBorder="1" applyAlignment="1">
      <alignment horizontal="right"/>
    </xf>
    <xf numFmtId="0" fontId="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 2" xfId="2" xr:uid="{61475811-6112-4065-AA93-7D77824C7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4F2B-A622-40E4-BE00-E94A45C33D1D}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 x14ac:dyDescent="0.25"/>
  <cols>
    <col min="1" max="1" width="6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5"/>
      <c r="E8" s="5"/>
      <c r="F8" s="8" t="s">
        <v>9</v>
      </c>
    </row>
    <row r="9" spans="1:6" x14ac:dyDescent="0.25">
      <c r="A9" s="9" t="s">
        <v>10</v>
      </c>
      <c r="B9" s="5"/>
      <c r="C9" s="5"/>
      <c r="D9" s="5"/>
      <c r="E9" s="10"/>
      <c r="F9" s="3"/>
    </row>
    <row r="10" spans="1:6" x14ac:dyDescent="0.25">
      <c r="A10" s="11" t="s">
        <v>11</v>
      </c>
      <c r="B10" s="12">
        <v>4368459064</v>
      </c>
      <c r="C10" s="13"/>
      <c r="D10" s="14">
        <v>2369083894</v>
      </c>
      <c r="E10" s="10"/>
      <c r="F10" s="15" t="s">
        <v>12</v>
      </c>
    </row>
    <row r="11" spans="1:6" x14ac:dyDescent="0.25">
      <c r="A11" s="11" t="s">
        <v>13</v>
      </c>
      <c r="B11" s="12"/>
      <c r="C11" s="13"/>
      <c r="D11" s="14"/>
      <c r="E11" s="10"/>
      <c r="F11" s="15" t="s">
        <v>14</v>
      </c>
    </row>
    <row r="12" spans="1:6" x14ac:dyDescent="0.25">
      <c r="A12" s="11" t="s">
        <v>15</v>
      </c>
      <c r="B12" s="12"/>
      <c r="C12" s="13"/>
      <c r="D12" s="14"/>
      <c r="E12" s="10"/>
      <c r="F12" s="15" t="s">
        <v>14</v>
      </c>
    </row>
    <row r="13" spans="1:6" x14ac:dyDescent="0.25">
      <c r="A13" s="11" t="s">
        <v>16</v>
      </c>
      <c r="B13" s="12"/>
      <c r="C13" s="13"/>
      <c r="D13" s="14"/>
      <c r="E13" s="10"/>
      <c r="F13" s="15" t="s">
        <v>14</v>
      </c>
    </row>
    <row r="14" spans="1:6" x14ac:dyDescent="0.25">
      <c r="A14" s="11" t="s">
        <v>17</v>
      </c>
      <c r="B14" s="12">
        <v>202343774</v>
      </c>
      <c r="C14" s="13"/>
      <c r="D14" s="14">
        <v>139598464</v>
      </c>
      <c r="E14" s="10"/>
      <c r="F14" s="15" t="s">
        <v>18</v>
      </c>
    </row>
    <row r="15" spans="1:6" x14ac:dyDescent="0.25">
      <c r="A15" s="9" t="s">
        <v>19</v>
      </c>
      <c r="B15" s="12"/>
      <c r="C15" s="13"/>
      <c r="D15" s="14"/>
      <c r="E15" s="10"/>
      <c r="F15" s="3"/>
    </row>
    <row r="16" spans="1:6" x14ac:dyDescent="0.25">
      <c r="A16" s="9" t="s">
        <v>20</v>
      </c>
      <c r="B16" s="12"/>
      <c r="C16" s="13"/>
      <c r="D16" s="14"/>
      <c r="E16" s="10"/>
      <c r="F16" s="3"/>
    </row>
    <row r="17" spans="1:6" x14ac:dyDescent="0.25">
      <c r="A17" s="9" t="s">
        <v>21</v>
      </c>
      <c r="B17" s="12"/>
      <c r="C17" s="13"/>
      <c r="D17" s="14"/>
      <c r="E17" s="10"/>
      <c r="F17" s="3"/>
    </row>
    <row r="18" spans="1:6" x14ac:dyDescent="0.25">
      <c r="A18" s="9" t="s">
        <v>22</v>
      </c>
      <c r="B18" s="16">
        <v>-4071689976</v>
      </c>
      <c r="C18" s="17"/>
      <c r="D18" s="18">
        <v>-2134103960</v>
      </c>
      <c r="E18" s="10"/>
      <c r="F18" s="3"/>
    </row>
    <row r="19" spans="1:6" x14ac:dyDescent="0.25">
      <c r="A19" s="9" t="s">
        <v>23</v>
      </c>
      <c r="B19" s="16">
        <v>-263738763</v>
      </c>
      <c r="C19" s="17"/>
      <c r="D19" s="18">
        <v>-330540161</v>
      </c>
      <c r="E19" s="10"/>
      <c r="F19" s="3"/>
    </row>
    <row r="20" spans="1:6" x14ac:dyDescent="0.25">
      <c r="A20" s="9" t="s">
        <v>24</v>
      </c>
      <c r="B20" s="16">
        <v>-237816558</v>
      </c>
      <c r="C20" s="17"/>
      <c r="D20" s="18">
        <v>-186725018</v>
      </c>
      <c r="E20" s="10"/>
      <c r="F20" s="3"/>
    </row>
    <row r="21" spans="1:6" x14ac:dyDescent="0.25">
      <c r="A21" s="9" t="s">
        <v>25</v>
      </c>
      <c r="B21" s="16">
        <v>163442616</v>
      </c>
      <c r="C21" s="17"/>
      <c r="D21" s="18">
        <v>-35265243</v>
      </c>
      <c r="E21" s="10"/>
      <c r="F21" s="3"/>
    </row>
    <row r="22" spans="1:6" x14ac:dyDescent="0.25">
      <c r="A22" s="9" t="s">
        <v>26</v>
      </c>
      <c r="B22" s="16">
        <v>-330271373</v>
      </c>
      <c r="C22" s="17"/>
      <c r="D22" s="18">
        <v>-231662432</v>
      </c>
      <c r="E22" s="10"/>
      <c r="F22" s="3"/>
    </row>
    <row r="23" spans="1:6" x14ac:dyDescent="0.25">
      <c r="A23" s="9"/>
      <c r="B23" s="12"/>
      <c r="C23" s="13"/>
      <c r="D23" s="14"/>
      <c r="E23" s="10"/>
      <c r="F23" s="3"/>
    </row>
    <row r="24" spans="1:6" x14ac:dyDescent="0.25">
      <c r="A24" s="9" t="s">
        <v>27</v>
      </c>
      <c r="B24" s="14"/>
      <c r="C24" s="13"/>
      <c r="D24" s="14"/>
      <c r="E24" s="10"/>
      <c r="F24" s="3"/>
    </row>
    <row r="25" spans="1:6" x14ac:dyDescent="0.25">
      <c r="A25" s="9" t="s">
        <v>28</v>
      </c>
      <c r="B25" s="14"/>
      <c r="C25" s="13"/>
      <c r="D25" s="14"/>
      <c r="E25" s="10"/>
      <c r="F25" s="3"/>
    </row>
    <row r="26" spans="1:6" x14ac:dyDescent="0.25">
      <c r="A26" s="9" t="s">
        <v>29</v>
      </c>
      <c r="B26" s="14"/>
      <c r="C26" s="13"/>
      <c r="D26" s="14"/>
      <c r="E26" s="10"/>
      <c r="F26" s="3"/>
    </row>
    <row r="27" spans="1:6" x14ac:dyDescent="0.25">
      <c r="A27" s="19" t="s">
        <v>30</v>
      </c>
      <c r="B27" s="14"/>
      <c r="C27" s="13"/>
      <c r="D27" s="14"/>
      <c r="E27" s="10"/>
      <c r="F27" s="3"/>
    </row>
    <row r="28" spans="1:6" ht="15" customHeight="1" x14ac:dyDescent="0.25">
      <c r="A28" s="20" t="s">
        <v>31</v>
      </c>
      <c r="B28" s="21">
        <f>SUM(B10:B22,B24:B27)</f>
        <v>-169271216</v>
      </c>
      <c r="C28" s="13"/>
      <c r="D28" s="21">
        <f>SUM(D10:D22,D24:D27)</f>
        <v>-409614456</v>
      </c>
      <c r="E28" s="10"/>
      <c r="F28" s="3"/>
    </row>
    <row r="29" spans="1:6" ht="15" customHeight="1" x14ac:dyDescent="0.25">
      <c r="A29" s="9" t="s">
        <v>32</v>
      </c>
      <c r="B29" s="18">
        <v>0</v>
      </c>
      <c r="C29" s="17"/>
      <c r="D29" s="18">
        <v>0</v>
      </c>
      <c r="E29" s="10"/>
      <c r="F29" s="3"/>
    </row>
    <row r="30" spans="1:6" ht="15" customHeight="1" x14ac:dyDescent="0.25">
      <c r="A30" s="20" t="s">
        <v>33</v>
      </c>
      <c r="B30" s="21">
        <f>SUM(B28:B29)</f>
        <v>-169271216</v>
      </c>
      <c r="C30" s="22"/>
      <c r="D30" s="21">
        <f>SUM(D28:D29)</f>
        <v>-409614456</v>
      </c>
      <c r="E30" s="10"/>
      <c r="F30" s="3"/>
    </row>
    <row r="31" spans="1:6" ht="15" customHeight="1" x14ac:dyDescent="0.25">
      <c r="A31" s="9"/>
      <c r="B31" s="9"/>
      <c r="C31" s="9"/>
      <c r="D31" s="9"/>
      <c r="E31" s="10"/>
      <c r="F31" s="3"/>
    </row>
    <row r="32" spans="1:6" ht="15" customHeight="1" x14ac:dyDescent="0.25">
      <c r="A32" s="7" t="s">
        <v>34</v>
      </c>
      <c r="B32" s="9"/>
      <c r="C32" s="9"/>
      <c r="D32" s="9"/>
      <c r="E32" s="10"/>
      <c r="F32" s="3"/>
    </row>
    <row r="33" spans="1:6" ht="15" customHeight="1" x14ac:dyDescent="0.25">
      <c r="A33" s="9" t="s">
        <v>35</v>
      </c>
      <c r="B33" s="23"/>
      <c r="C33" s="13"/>
      <c r="D33" s="23"/>
      <c r="E33" s="10"/>
      <c r="F33" s="3"/>
    </row>
    <row r="34" spans="1:6" x14ac:dyDescent="0.25">
      <c r="A34" s="9"/>
      <c r="B34" s="9"/>
      <c r="C34" s="9"/>
      <c r="D34" s="9"/>
      <c r="E34" s="10"/>
      <c r="F34" s="3"/>
    </row>
    <row r="35" spans="1:6" ht="15.75" thickBot="1" x14ac:dyDescent="0.3">
      <c r="A35" s="20" t="s">
        <v>36</v>
      </c>
      <c r="B35" s="24">
        <f>B30+B33</f>
        <v>-169271216</v>
      </c>
      <c r="C35" s="22"/>
      <c r="D35" s="24">
        <f>D30+D33</f>
        <v>-409614456</v>
      </c>
      <c r="E35" s="10"/>
      <c r="F35" s="3"/>
    </row>
    <row r="36" spans="1:6" ht="15.75" thickTop="1" x14ac:dyDescent="0.25">
      <c r="A36" s="20"/>
      <c r="B36" s="20"/>
      <c r="C36" s="20"/>
      <c r="D36" s="20"/>
      <c r="E36" s="10"/>
      <c r="F36" s="3"/>
    </row>
    <row r="37" spans="1:6" x14ac:dyDescent="0.25">
      <c r="A37" s="20" t="s">
        <v>37</v>
      </c>
      <c r="B37" s="20"/>
      <c r="C37" s="20"/>
      <c r="D37" s="20"/>
      <c r="E37" s="10"/>
      <c r="F37" s="3"/>
    </row>
    <row r="38" spans="1:6" x14ac:dyDescent="0.25">
      <c r="A38" s="9" t="s">
        <v>38</v>
      </c>
      <c r="B38" s="23"/>
      <c r="C38" s="13"/>
      <c r="D38" s="23"/>
      <c r="E38" s="10"/>
      <c r="F38" s="3"/>
    </row>
    <row r="39" spans="1:6" x14ac:dyDescent="0.25">
      <c r="A39" s="9" t="s">
        <v>39</v>
      </c>
      <c r="B39" s="23"/>
      <c r="C39" s="13"/>
      <c r="D39" s="23"/>
      <c r="E39" s="10"/>
      <c r="F39" s="3"/>
    </row>
    <row r="40" spans="1:6" x14ac:dyDescent="0.25">
      <c r="A40" s="9"/>
      <c r="B40" s="25"/>
      <c r="C40" s="25"/>
      <c r="D40" s="25"/>
      <c r="E40" s="10"/>
      <c r="F40" s="3"/>
    </row>
    <row r="41" spans="1:6" x14ac:dyDescent="0.25">
      <c r="A41" s="20" t="s">
        <v>40</v>
      </c>
      <c r="B41" s="3"/>
      <c r="C41" s="3"/>
      <c r="D41" s="3"/>
      <c r="E41" s="22"/>
      <c r="F41" s="3"/>
    </row>
    <row r="42" spans="1:6" x14ac:dyDescent="0.25">
      <c r="A42" s="9" t="s">
        <v>41</v>
      </c>
      <c r="B42" s="22"/>
      <c r="C42" s="22"/>
      <c r="D42" s="22"/>
      <c r="E42" s="22"/>
      <c r="F42" s="3"/>
    </row>
    <row r="43" spans="1:6" x14ac:dyDescent="0.25">
      <c r="A43" s="26" t="s">
        <v>42</v>
      </c>
      <c r="B43" s="23"/>
      <c r="C43" s="13"/>
      <c r="D43" s="23"/>
      <c r="E43" s="10"/>
      <c r="F43" s="3"/>
    </row>
    <row r="44" spans="1:6" x14ac:dyDescent="0.25">
      <c r="A44" s="26" t="s">
        <v>43</v>
      </c>
      <c r="B44" s="23"/>
      <c r="C44" s="13"/>
      <c r="D44" s="23"/>
      <c r="E44" s="10"/>
      <c r="F44" s="3"/>
    </row>
    <row r="45" spans="1:6" x14ac:dyDescent="0.25">
      <c r="A45" s="25"/>
      <c r="B45" s="25"/>
      <c r="C45" s="25"/>
      <c r="D45" s="25"/>
      <c r="E45" s="10"/>
      <c r="F45" s="3"/>
    </row>
    <row r="46" spans="1:6" x14ac:dyDescent="0.25">
      <c r="A46" s="9" t="s">
        <v>44</v>
      </c>
      <c r="B46" s="3"/>
      <c r="C46" s="3"/>
      <c r="D46" s="3"/>
      <c r="E46" s="22"/>
      <c r="F46" s="3"/>
    </row>
    <row r="47" spans="1:6" x14ac:dyDescent="0.25">
      <c r="A47" s="26" t="s">
        <v>42</v>
      </c>
      <c r="B47" s="23"/>
      <c r="C47" s="13"/>
      <c r="D47" s="23"/>
      <c r="E47" s="3"/>
      <c r="F47" s="3"/>
    </row>
    <row r="48" spans="1:6" x14ac:dyDescent="0.25">
      <c r="A48" s="26" t="s">
        <v>43</v>
      </c>
      <c r="B48" s="23"/>
      <c r="C48" s="13"/>
      <c r="D48" s="23"/>
      <c r="E48" s="3"/>
      <c r="F48" s="3"/>
    </row>
    <row r="49" spans="1:5" s="2" customFormat="1" x14ac:dyDescent="0.25">
      <c r="A49" s="3"/>
      <c r="B49" s="3"/>
      <c r="C49" s="3"/>
      <c r="D49" s="3"/>
      <c r="E49" s="3"/>
    </row>
    <row r="50" spans="1:5" s="2" customFormat="1" x14ac:dyDescent="0.25">
      <c r="A50" s="20" t="s">
        <v>45</v>
      </c>
      <c r="B50" s="27">
        <f>B35</f>
        <v>-169271216</v>
      </c>
      <c r="D50" s="27">
        <f>D35</f>
        <v>-409614456</v>
      </c>
    </row>
    <row r="51" spans="1:5" s="2" customFormat="1" x14ac:dyDescent="0.25">
      <c r="A51" s="20"/>
    </row>
    <row r="52" spans="1:5" s="2" customFormat="1" x14ac:dyDescent="0.25">
      <c r="A52" s="7" t="s">
        <v>46</v>
      </c>
    </row>
    <row r="53" spans="1:5" s="2" customFormat="1" x14ac:dyDescent="0.25">
      <c r="A53" s="20"/>
    </row>
    <row r="54" spans="1:5" s="2" customFormat="1" x14ac:dyDescent="0.25">
      <c r="A54" s="20" t="s">
        <v>47</v>
      </c>
    </row>
    <row r="55" spans="1:5" s="2" customFormat="1" x14ac:dyDescent="0.25">
      <c r="A55" s="9" t="s">
        <v>48</v>
      </c>
      <c r="B55" s="23"/>
      <c r="C55" s="13"/>
      <c r="D55" s="23"/>
    </row>
    <row r="56" spans="1:5" s="2" customFormat="1" x14ac:dyDescent="0.25">
      <c r="A56" s="9" t="s">
        <v>49</v>
      </c>
      <c r="B56" s="23"/>
      <c r="C56" s="13"/>
      <c r="D56" s="23"/>
    </row>
    <row r="57" spans="1:5" s="2" customFormat="1" x14ac:dyDescent="0.25">
      <c r="A57" s="19" t="s">
        <v>30</v>
      </c>
      <c r="B57" s="23"/>
      <c r="C57" s="13"/>
      <c r="D57" s="23"/>
    </row>
    <row r="58" spans="1:5" s="2" customFormat="1" ht="30" x14ac:dyDescent="0.25">
      <c r="A58" s="9" t="s">
        <v>50</v>
      </c>
      <c r="B58" s="23"/>
      <c r="C58" s="13"/>
      <c r="D58" s="23"/>
    </row>
    <row r="59" spans="1:5" s="2" customFormat="1" x14ac:dyDescent="0.25">
      <c r="A59" s="20" t="s">
        <v>51</v>
      </c>
      <c r="B59" s="27">
        <f>SUM(B55:B58)</f>
        <v>0</v>
      </c>
      <c r="D59" s="27">
        <f>SUM(D55:D58)</f>
        <v>0</v>
      </c>
    </row>
    <row r="60" spans="1:5" s="2" customFormat="1" x14ac:dyDescent="0.25">
      <c r="A60" s="28"/>
    </row>
    <row r="61" spans="1:5" s="2" customFormat="1" x14ac:dyDescent="0.25">
      <c r="A61" s="20" t="s">
        <v>52</v>
      </c>
    </row>
    <row r="62" spans="1:5" s="2" customFormat="1" x14ac:dyDescent="0.25">
      <c r="A62" s="9" t="s">
        <v>53</v>
      </c>
      <c r="B62" s="23"/>
      <c r="C62" s="13"/>
      <c r="D62" s="23"/>
    </row>
    <row r="63" spans="1:5" s="2" customFormat="1" ht="30" x14ac:dyDescent="0.25">
      <c r="A63" s="9" t="s">
        <v>54</v>
      </c>
      <c r="B63" s="23"/>
      <c r="C63" s="13"/>
      <c r="D63" s="23"/>
    </row>
    <row r="64" spans="1:5" s="2" customFormat="1" ht="30" x14ac:dyDescent="0.25">
      <c r="A64" s="9" t="s">
        <v>55</v>
      </c>
      <c r="B64" s="23"/>
      <c r="C64" s="13"/>
      <c r="D64" s="23"/>
    </row>
    <row r="65" spans="1:4" s="2" customFormat="1" x14ac:dyDescent="0.25">
      <c r="A65" s="19" t="s">
        <v>30</v>
      </c>
      <c r="B65" s="23"/>
      <c r="C65" s="13"/>
      <c r="D65" s="23"/>
    </row>
    <row r="66" spans="1:4" s="2" customFormat="1" x14ac:dyDescent="0.25">
      <c r="A66" s="9" t="s">
        <v>56</v>
      </c>
      <c r="B66" s="23"/>
      <c r="C66" s="13"/>
      <c r="D66" s="23"/>
    </row>
    <row r="67" spans="1:4" s="2" customFormat="1" x14ac:dyDescent="0.25">
      <c r="A67" s="20" t="s">
        <v>51</v>
      </c>
      <c r="B67" s="27">
        <f>SUM(B62:B66)</f>
        <v>0</v>
      </c>
      <c r="D67" s="27">
        <f>SUM(D62:D66)</f>
        <v>0</v>
      </c>
    </row>
    <row r="68" spans="1:4" s="2" customFormat="1" x14ac:dyDescent="0.25">
      <c r="A68" s="28"/>
    </row>
    <row r="69" spans="1:4" s="2" customFormat="1" ht="29.25" x14ac:dyDescent="0.25">
      <c r="A69" s="20" t="s">
        <v>57</v>
      </c>
      <c r="B69" s="27">
        <f>SUM(B59,B67)</f>
        <v>0</v>
      </c>
      <c r="D69" s="27">
        <f>SUM(D59,D67)</f>
        <v>0</v>
      </c>
    </row>
    <row r="70" spans="1:4" s="2" customFormat="1" x14ac:dyDescent="0.25">
      <c r="A70" s="28"/>
      <c r="B70" s="27"/>
      <c r="D70" s="27"/>
    </row>
    <row r="71" spans="1:4" s="2" customFormat="1" ht="15.75" thickBot="1" x14ac:dyDescent="0.3">
      <c r="A71" s="20" t="s">
        <v>58</v>
      </c>
      <c r="B71" s="29">
        <f>B69+B50</f>
        <v>-169271216</v>
      </c>
      <c r="D71" s="29">
        <f>D69+D50</f>
        <v>-409614456</v>
      </c>
    </row>
    <row r="72" spans="1:4" s="2" customFormat="1" ht="15.75" thickTop="1" x14ac:dyDescent="0.25">
      <c r="A72" s="9"/>
    </row>
    <row r="73" spans="1:4" s="2" customFormat="1" x14ac:dyDescent="0.25">
      <c r="A73" s="7" t="s">
        <v>59</v>
      </c>
    </row>
    <row r="74" spans="1:4" s="2" customFormat="1" x14ac:dyDescent="0.25">
      <c r="A74" s="9" t="s">
        <v>38</v>
      </c>
      <c r="B74" s="30"/>
      <c r="D74" s="30"/>
    </row>
    <row r="75" spans="1:4" s="2" customFormat="1" x14ac:dyDescent="0.25">
      <c r="A75" s="9" t="s">
        <v>39</v>
      </c>
      <c r="B75" s="30"/>
      <c r="D7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4F4BDBF0EF408569E1E51A8C3B3A" ma:contentTypeVersion="15" ma:contentTypeDescription="Create a new document." ma:contentTypeScope="" ma:versionID="046da77c668598df99b7e7e2b87ae68a">
  <xsd:schema xmlns:xsd="http://www.w3.org/2001/XMLSchema" xmlns:xs="http://www.w3.org/2001/XMLSchema" xmlns:p="http://schemas.microsoft.com/office/2006/metadata/properties" xmlns:ns2="49755c6b-302e-4cbe-a748-a2d8112c3a90" xmlns:ns3="630a6578-0dee-4e4c-96c4-975caff795a2" targetNamespace="http://schemas.microsoft.com/office/2006/metadata/properties" ma:root="true" ma:fieldsID="d542133281f29c081fda6169f24cdaee" ns2:_="" ns3:_="">
    <xsd:import namespace="49755c6b-302e-4cbe-a748-a2d8112c3a90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55c6b-302e-4cbe-a748-a2d8112c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31f6e-d3b5-4de7-b790-9fa9ca505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7bc1d2-1256-483b-8dbd-568c4ce43bfa}" ma:internalName="TaxCatchAll" ma:showField="CatchAllData" ma:web="630a6578-0dee-4e4c-96c4-975caff79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755c6b-302e-4cbe-a748-a2d8112c3a90">
      <Terms xmlns="http://schemas.microsoft.com/office/infopath/2007/PartnerControls"/>
    </lcf76f155ced4ddcb4097134ff3c332f>
    <TaxCatchAll xmlns="630a6578-0dee-4e4c-96c4-975caff795a2" xsi:nil="true"/>
  </documentManagement>
</p:properties>
</file>

<file path=customXml/itemProps1.xml><?xml version="1.0" encoding="utf-8"?>
<ds:datastoreItem xmlns:ds="http://schemas.openxmlformats.org/officeDocument/2006/customXml" ds:itemID="{1124A843-AC35-41F5-862E-6C7DAA9468E3}"/>
</file>

<file path=customXml/itemProps2.xml><?xml version="1.0" encoding="utf-8"?>
<ds:datastoreItem xmlns:ds="http://schemas.openxmlformats.org/officeDocument/2006/customXml" ds:itemID="{0D145A5C-C43D-41F7-B81B-062DB2AAFE6E}"/>
</file>

<file path=customXml/itemProps3.xml><?xml version="1.0" encoding="utf-8"?>
<ds:datastoreItem xmlns:ds="http://schemas.openxmlformats.org/officeDocument/2006/customXml" ds:itemID="{068F7304-FA4C-4632-AE40-DE2CE049D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2023-07-27T08:49:42Z</dcterms:created>
  <dcterms:modified xsi:type="dcterms:W3CDTF">2023-07-27T08:50:38Z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0x01010000294F4BDBF0EF408569E1E51A8C3B3A</vt:lpwstr>
  </property>
</Properties>
</file>