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nAir\GoogleDrive\Milennium\QKR 2019 Enki\2019 Enki\2019 SOLEIL &amp; SEA\"/>
    </mc:Choice>
  </mc:AlternateContent>
  <xr:revisionPtr revIDLastSave="0" documentId="13_ncr:1_{3D1A951E-BE91-49C0-8C8D-8F98864B3A94}" xr6:coauthVersionLast="45" xr6:coauthVersionMax="45" xr10:uidLastSave="{00000000-0000-0000-0000-000000000000}"/>
  <bookViews>
    <workbookView xWindow="-120" yWindow="-120" windowWidth="24240" windowHeight="125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8" l="1"/>
  <c r="B27" i="18"/>
  <c r="B42" i="18" l="1"/>
  <c r="B44" i="18" s="1"/>
  <c r="D55" i="18" l="1"/>
  <c r="B55" i="18"/>
  <c r="D42" i="18"/>
  <c r="B47" i="18"/>
  <c r="D44" i="18" l="1"/>
  <c r="D47" i="18" s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<sst xmlns="http://schemas.openxmlformats.org/spreadsheetml/2006/main" count="414" uniqueCount="271">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</sst>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103280916</v>
      </c>
      <c r="C10" s="52"/>
      <c r="D10" s="64">
        <v>87104614</v>
      </c>
      <c r="E10" s="51"/>
      <c r="F10" s="82" t="s">
        <v>267</v>
      </c>
    </row>
    <row r="11" spans="1:6">
      <c r="A11" s="63" t="s">
        <v>264</v>
      </c>
      <c r="B11" s="64">
        <v>76157141</v>
      </c>
      <c r="C11" s="52"/>
      <c r="D11" s="64">
        <v>272445889</v>
      </c>
      <c r="E11" s="51"/>
      <c r="F11" s="82" t="s">
        <v>268</v>
      </c>
    </row>
    <row r="12" spans="1:6">
      <c r="A12" s="63" t="s">
        <v>265</v>
      </c>
      <c r="B12" s="64">
        <v>90054052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124505026</v>
      </c>
      <c r="C14" s="52"/>
      <c r="D14" s="64">
        <v>152267363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-48667037</v>
      </c>
      <c r="C19" s="52"/>
      <c r="D19" s="64">
        <v>-46643585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-12135370</v>
      </c>
      <c r="C22" s="52"/>
      <c r="D22" s="64">
        <v>-13754105</v>
      </c>
      <c r="E22" s="51"/>
      <c r="F22" s="42"/>
    </row>
    <row r="23" spans="1:6">
      <c r="A23" s="63" t="s">
        <v>249</v>
      </c>
      <c r="B23" s="64">
        <v>-1575198</v>
      </c>
      <c r="C23" s="52"/>
      <c r="D23" s="64">
        <v>-1557602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-45096390</v>
      </c>
      <c r="C26" s="52"/>
      <c r="D26" s="64">
        <v>-31174994</v>
      </c>
      <c r="E26" s="51"/>
      <c r="F26" s="42"/>
    </row>
    <row r="27" spans="1:6">
      <c r="A27" s="45" t="s">
        <v>221</v>
      </c>
      <c r="B27" s="64">
        <f>-(76157141+64185516+7245233+3966053+313568+2130109+38739296+22640+539986+2530941+931477+625301+1842303+2765658+300550+40542549+519251+28723876+6213910+5517233)</f>
        <v>-283812591</v>
      </c>
      <c r="C27" s="52"/>
      <c r="D27" s="64">
        <f>-(272445889+144905847)</f>
        <v>-417351736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10775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434923</v>
      </c>
      <c r="C39" s="52"/>
      <c r="D39" s="64">
        <v>687536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3145472</v>
      </c>
      <c r="C42" s="55"/>
      <c r="D42" s="54">
        <f>SUM(D9:D41)</f>
        <v>2034155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+(B42+519251)*-15%</f>
        <v>-549708.44999999995</v>
      </c>
      <c r="C44" s="52"/>
      <c r="D44" s="64">
        <f>+D42*-15%</f>
        <v>-305123.25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2595763.5499999998</v>
      </c>
      <c r="C47" s="58"/>
      <c r="D47" s="67">
        <f>SUM(D42:D46)</f>
        <v>1729031.75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2595763.5499999998</v>
      </c>
      <c r="C57" s="77"/>
      <c r="D57" s="76">
        <f>D47+D55</f>
        <v>1729031.75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2020-07-21T03:04:24Z</dcterms:modified>
</cp:coreProperties>
</file>