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6.181\Financa\s-food\comune\1.BILANCE NE VITE\bilanci 2022\CONAD ALBANIA\Per dorezim Tatime e QKB\"/>
    </mc:Choice>
  </mc:AlternateContent>
  <xr:revisionPtr revIDLastSave="0" documentId="13_ncr:1_{DBD9E5EB-A9C6-4CC9-8600-5B37459E830E}" xr6:coauthVersionLast="47" xr6:coauthVersionMax="47" xr10:uidLastSave="{00000000-0000-0000-0000-000000000000}"/>
  <bookViews>
    <workbookView xWindow="-120" yWindow="-120" windowWidth="29040" windowHeight="15840" xr2:uid="{9B7B1E75-235B-4F84-B120-664725B0F453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D68" i="1"/>
  <c r="B68" i="1"/>
  <c r="D60" i="1"/>
  <c r="B60" i="1"/>
  <c r="D16" i="1"/>
  <c r="D28" i="1" l="1"/>
  <c r="B28" i="1"/>
  <c r="D70" i="1"/>
  <c r="B70" i="1"/>
  <c r="D31" i="1" l="1"/>
  <c r="D36" i="1" s="1"/>
  <c r="D51" i="1" s="1"/>
  <c r="D72" i="1" s="1"/>
  <c r="B31" i="1"/>
  <c r="B36" i="1" s="1"/>
  <c r="B51" i="1" s="1"/>
  <c r="B72" i="1" s="1"/>
</calcChain>
</file>

<file path=xl/sharedStrings.xml><?xml version="1.0" encoding="utf-8"?>
<sst xmlns="http://schemas.openxmlformats.org/spreadsheetml/2006/main" count="64" uniqueCount="56">
  <si>
    <t>Lek/Mije Lek/Miljon Lek</t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</si>
  <si>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</si>
  <si>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</si>
  <si>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</si>
  <si>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</si>
  <si>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</si>
  <si>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</si>
  <si>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</si>
  <si>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</si>
  <si>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</si>
  <si>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</si>
  <si>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</si>
  <si>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</si>
  <si>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</si>
  <si>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</si>
  <si>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</si>
  <si>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</si>
  <si>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</si>
  <si>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</si>
  <si>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</si>
  <si>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</si>
  <si>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</si>
  <si>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</si>
  <si>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</si>
  <si>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</si>
  <si>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</si>
  <si>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</si>
  <si>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</si>
  <si>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</si>
  <si>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</si>
  <si>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</si>
  <si>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</si>
  <si>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</si>
  <si>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</si>
  <si>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</si>
  <si>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</si>
  <si>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</si>
  <si>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</si>
  <si>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</si>
  <si>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</si>
  <si>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</si>
  <si>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</si>
  <si>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</si>
  <si>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</si>
  <si>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</si>
  <si>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</si>
  <si>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</si>
  <si>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</si>
  <si>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</si>
  <si>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</si>
  <si>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Performances </t>
    </r>
    <r>
      <rPr>
        <b/>
        <i/>
        <sz val="8"/>
        <color theme="1"/>
        <rFont val="Times New Roman"/>
        <family val="1"/>
        <charset val="238"/>
      </rPr>
      <t>(sipas funksionit)</t>
    </r>
  </si>
  <si>
    <r>
      <t xml:space="preserve">Te tjera </t>
    </r>
    <r>
      <rPr>
        <i/>
        <sz val="8"/>
        <rFont val="Arial"/>
        <family val="2"/>
        <charset val="238"/>
      </rPr>
      <t>(pershkruaj)</t>
    </r>
  </si>
  <si>
    <r>
      <t>Te tjera</t>
    </r>
    <r>
      <rPr>
        <i/>
        <sz val="8"/>
        <color indexed="8"/>
        <rFont val="Times New Roman"/>
        <family val="1"/>
        <charset val="238"/>
      </rPr>
      <t xml:space="preserve"> (pershkruaj)</t>
    </r>
  </si>
  <si>
    <t>Conad Albania shpk</t>
  </si>
  <si>
    <t>Pasqyrat financiare te vitit 2022</t>
  </si>
  <si>
    <t>L21423017V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</si>
</sst>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indexed="8"/>
      <name val="Times New Roman"/>
      <family val="1"/>
    </font>
    <font>
      <b/>
      <i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sz val="8"/>
      <name val="Arial"/>
      <family val="2"/>
      <charset val="238"/>
    </font>
    <font>
      <b/>
      <sz val="8"/>
      <color indexed="8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  <charset val="238"/>
    </font>
    <font>
      <b/>
      <sz val="8"/>
      <name val="Arial"/>
      <family val="2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0" fontId="9" fillId="0" borderId="0" xfId="2" applyFont="1" applyAlignment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2" fillId="0" borderId="0" xfId="2" applyFont="1" applyAlignment="1">
      <alignment wrapText="1"/>
    </xf>
    <xf numFmtId="0" fontId="9" fillId="0" borderId="0" xfId="0" applyFont="1" applyAlignment="1">
      <alignment horizontal="left" wrapText="1" indent="2"/>
    </xf>
    <xf numFmtId="0" fontId="16" fillId="0" borderId="0" xfId="0" applyFont="1" applyAlignment="1">
      <alignment horizontal="left" vertical="center"/>
    </xf>
    <xf numFmtId="0" fontId="8" fillId="0" borderId="0" xfId="2" applyFont="1" applyAlignment="1">
      <alignment wrapText="1"/>
    </xf>
    <xf numFmtId="0" fontId="9" fillId="3" borderId="0" xfId="2" applyFont="1" applyFill="1" applyAlignment="1">
      <alignment wrapText="1"/>
    </xf>
    <xf numFmtId="0" fontId="17" fillId="0" borderId="0" xfId="2" applyFont="1"/>
    <xf numFmtId="164" fontId="4" fillId="0" borderId="0" xfId="1" applyNumberFormat="1" applyFont="1"/>
    <xf numFmtId="164" fontId="4" fillId="0" borderId="0" xfId="1" applyNumberFormat="1" applyFont="1" applyAlignment="1">
      <alignment horizontal="center"/>
    </xf>
    <xf numFmtId="164" fontId="6" fillId="0" borderId="0" xfId="1" applyNumberFormat="1" applyFont="1"/>
    <xf numFmtId="164" fontId="4" fillId="2" borderId="0" xfId="1" applyNumberFormat="1" applyFont="1" applyFill="1" applyBorder="1" applyAlignment="1" applyProtection="1">
      <alignment horizontal="right" wrapText="1"/>
    </xf>
    <xf numFmtId="164" fontId="12" fillId="0" borderId="0" xfId="1" applyNumberFormat="1" applyFont="1" applyAlignment="1">
      <alignment wrapText="1"/>
    </xf>
    <xf numFmtId="164" fontId="9" fillId="0" borderId="0" xfId="1" applyNumberFormat="1" applyFont="1" applyAlignment="1">
      <alignment wrapText="1"/>
    </xf>
    <xf numFmtId="164" fontId="3" fillId="0" borderId="0" xfId="1" applyNumberFormat="1" applyFont="1" applyAlignment="1">
      <alignment horizontal="right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3" fontId="7" fillId="0" borderId="0" xfId="0" applyNumberFormat="1" applyFont="1" applyFill="1" applyAlignment="1">
      <alignment horizontal="center" vertical="center"/>
    </xf>
    <xf numFmtId="0" fontId="6" fillId="0" borderId="0" xfId="0" applyFont="1" applyFill="1"/>
    <xf numFmtId="37" fontId="3" fillId="0" borderId="0" xfId="0" applyNumberFormat="1" applyFont="1" applyFill="1" applyAlignment="1">
      <alignment horizontal="right"/>
    </xf>
    <xf numFmtId="43" fontId="4" fillId="0" borderId="0" xfId="1" applyFont="1" applyFill="1" applyAlignment="1">
      <alignment horizontal="center"/>
    </xf>
    <xf numFmtId="43" fontId="4" fillId="0" borderId="0" xfId="1" applyFont="1" applyFill="1"/>
    <xf numFmtId="43" fontId="7" fillId="0" borderId="0" xfId="1" applyFont="1" applyFill="1" applyAlignment="1">
      <alignment horizontal="center" vertical="center"/>
    </xf>
    <xf numFmtId="43" fontId="6" fillId="0" borderId="0" xfId="1" applyFont="1" applyFill="1"/>
    <xf numFmtId="164" fontId="4" fillId="0" borderId="0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Fill="1" applyAlignment="1">
      <alignment horizontal="right"/>
    </xf>
    <xf numFmtId="164" fontId="12" fillId="0" borderId="1" xfId="1" applyNumberFormat="1" applyFont="1" applyFill="1" applyBorder="1" applyAlignment="1" applyProtection="1">
      <alignment horizontal="right" wrapText="1"/>
    </xf>
    <xf numFmtId="164" fontId="6" fillId="0" borderId="0" xfId="1" applyNumberFormat="1" applyFont="1" applyFill="1"/>
    <xf numFmtId="164" fontId="12" fillId="0" borderId="0" xfId="1" applyNumberFormat="1" applyFont="1" applyFill="1" applyAlignment="1">
      <alignment wrapText="1"/>
    </xf>
    <xf numFmtId="164" fontId="4" fillId="0" borderId="0" xfId="1" applyNumberFormat="1" applyFont="1" applyFill="1"/>
    <xf numFmtId="164" fontId="9" fillId="0" borderId="0" xfId="1" applyNumberFormat="1" applyFont="1" applyFill="1" applyAlignment="1">
      <alignment wrapText="1"/>
    </xf>
    <xf numFmtId="164" fontId="12" fillId="0" borderId="2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Alignment="1">
      <alignment horizontal="right"/>
    </xf>
    <xf numFmtId="164" fontId="4" fillId="0" borderId="0" xfId="1" applyNumberFormat="1" applyFont="1" applyFill="1" applyAlignment="1">
      <alignment horizontal="center"/>
    </xf>
    <xf numFmtId="164" fontId="12" fillId="0" borderId="1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/>
    </xf>
    <xf numFmtId="164" fontId="4" fillId="2" borderId="0" xfId="1" applyNumberFormat="1" applyFont="1" applyFill="1" applyAlignment="1">
      <alignment horizontal="center"/>
    </xf>
  </cellXfs>
  <cellStyles count="3">
    <cellStyle name="Migliaia" xfId="1" builtinId="3"/>
    <cellStyle name="Normal 23" xfId="2" xr:uid="{6AD63467-ABED-43DC-A6AF-6587499A19CC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6E18-CFC9-42CB-BC1E-EF0860DD6E5D}">
  <dimension ref="A1:E76"/>
  <sheetViews>
    <sheetView tabSelected="1" topLeftCell="A40" workbookViewId="0">
      <selection activeCell="M63" sqref="M63"/>
    </sheetView>
  </sheetViews>
  <sheetFormatPr defaultColWidth="9.140625" defaultRowHeight="11.25" x14ac:dyDescent="0.2"/>
  <cols>
    <col min="1" max="1" width="69.7109375" style="3" bestFit="1" customWidth="1"/>
    <col min="2" max="2" width="14.7109375" style="2" bestFit="1" customWidth="1"/>
    <col min="3" max="3" width="2.5703125" style="36" customWidth="1"/>
    <col min="4" max="4" width="14.7109375" style="2" bestFit="1" customWidth="1"/>
    <col min="5" max="5" width="2.5703125" style="31" customWidth="1"/>
    <col min="6" max="16384" width="9.140625" style="3"/>
  </cols>
  <sheetData>
    <row r="1" spans="1:5" x14ac:dyDescent="0.2">
      <c r="A1" s="1" t="s">
        <v>54</v>
      </c>
    </row>
    <row r="2" spans="1:5" x14ac:dyDescent="0.2">
      <c r="A2" s="4" t="s">
        <v>53</v>
      </c>
    </row>
    <row r="3" spans="1:5" x14ac:dyDescent="0.2">
      <c r="A3" s="4" t="s">
        <v>55</v>
      </c>
    </row>
    <row r="4" spans="1:5" x14ac:dyDescent="0.2">
      <c r="A4" s="4" t="s">
        <v>0</v>
      </c>
    </row>
    <row r="5" spans="1:5" x14ac:dyDescent="0.2">
      <c r="A5" s="1" t="s">
        <v>50</v>
      </c>
      <c r="B5" s="3"/>
      <c r="C5" s="37"/>
      <c r="D5" s="3"/>
      <c r="E5" s="32"/>
    </row>
    <row r="6" spans="1:5" x14ac:dyDescent="0.2">
      <c r="A6" s="5"/>
      <c r="B6" s="6" t="s">
        <v>1</v>
      </c>
      <c r="C6" s="38"/>
      <c r="D6" s="6" t="s">
        <v>1</v>
      </c>
      <c r="E6" s="33"/>
    </row>
    <row r="7" spans="1:5" x14ac:dyDescent="0.2">
      <c r="A7" s="5"/>
      <c r="B7" s="6" t="s">
        <v>2</v>
      </c>
      <c r="C7" s="38"/>
      <c r="D7" s="6" t="s">
        <v>3</v>
      </c>
      <c r="E7" s="33"/>
    </row>
    <row r="8" spans="1:5" x14ac:dyDescent="0.2">
      <c r="A8" s="7" t="s">
        <v>4</v>
      </c>
      <c r="B8" s="5"/>
      <c r="C8" s="39"/>
      <c r="D8" s="5"/>
      <c r="E8" s="34"/>
    </row>
    <row r="9" spans="1:5" x14ac:dyDescent="0.2">
      <c r="A9" s="8" t="s">
        <v>5</v>
      </c>
      <c r="B9" s="5"/>
      <c r="C9" s="39"/>
      <c r="D9" s="5"/>
      <c r="E9" s="9"/>
    </row>
    <row r="10" spans="1:5" x14ac:dyDescent="0.2">
      <c r="A10" s="10" t="s">
        <v>6</v>
      </c>
      <c r="B10" s="27">
        <v>4321643288</v>
      </c>
      <c r="C10" s="40"/>
      <c r="D10" s="27">
        <v>3803506806</v>
      </c>
      <c r="E10" s="9"/>
    </row>
    <row r="11" spans="1:5" x14ac:dyDescent="0.2">
      <c r="A11" s="10" t="s">
        <v>7</v>
      </c>
      <c r="B11" s="27"/>
      <c r="C11" s="41"/>
      <c r="D11" s="27"/>
      <c r="E11" s="9"/>
    </row>
    <row r="12" spans="1:5" x14ac:dyDescent="0.2">
      <c r="A12" s="10" t="s">
        <v>8</v>
      </c>
      <c r="B12" s="27"/>
      <c r="C12" s="41"/>
      <c r="D12" s="27"/>
      <c r="E12" s="9"/>
    </row>
    <row r="13" spans="1:5" x14ac:dyDescent="0.2">
      <c r="A13" s="10" t="s">
        <v>9</v>
      </c>
      <c r="B13" s="27"/>
      <c r="C13" s="41"/>
      <c r="D13" s="27"/>
      <c r="E13" s="9"/>
    </row>
    <row r="14" spans="1:5" x14ac:dyDescent="0.2">
      <c r="A14" s="10" t="s">
        <v>10</v>
      </c>
      <c r="B14" s="27">
        <v>38996942</v>
      </c>
      <c r="C14" s="40"/>
      <c r="D14" s="27">
        <v>3555739</v>
      </c>
      <c r="E14" s="9"/>
    </row>
    <row r="15" spans="1:5" x14ac:dyDescent="0.2">
      <c r="A15" s="8" t="s">
        <v>11</v>
      </c>
      <c r="B15" s="27">
        <v>-3462030829</v>
      </c>
      <c r="C15" s="40"/>
      <c r="D15" s="27">
        <v>-3058790605</v>
      </c>
      <c r="E15" s="9"/>
    </row>
    <row r="16" spans="1:5" x14ac:dyDescent="0.2">
      <c r="A16" s="11" t="s">
        <v>12</v>
      </c>
      <c r="B16" s="42">
        <f>SUM(B10:B15)</f>
        <v>898609401</v>
      </c>
      <c r="C16" s="41"/>
      <c r="D16" s="42">
        <f>SUM(D10:D15)</f>
        <v>748271940</v>
      </c>
      <c r="E16" s="9"/>
    </row>
    <row r="17" spans="1:5" x14ac:dyDescent="0.2">
      <c r="A17" s="11"/>
      <c r="B17" s="26"/>
      <c r="C17" s="43"/>
      <c r="D17" s="26"/>
      <c r="E17" s="9"/>
    </row>
    <row r="18" spans="1:5" x14ac:dyDescent="0.2">
      <c r="A18" s="12" t="s">
        <v>13</v>
      </c>
      <c r="B18" s="27">
        <v>0</v>
      </c>
      <c r="C18" s="41"/>
      <c r="D18" s="27">
        <v>0</v>
      </c>
      <c r="E18" s="9"/>
    </row>
    <row r="19" spans="1:5" x14ac:dyDescent="0.2">
      <c r="A19" s="13" t="s">
        <v>14</v>
      </c>
      <c r="B19" s="27"/>
      <c r="C19" s="41"/>
      <c r="D19" s="27"/>
      <c r="E19" s="9"/>
    </row>
    <row r="20" spans="1:5" x14ac:dyDescent="0.2">
      <c r="A20" s="14" t="s">
        <v>15</v>
      </c>
      <c r="B20" s="27"/>
      <c r="C20" s="40"/>
      <c r="D20" s="27"/>
      <c r="E20" s="9"/>
    </row>
    <row r="21" spans="1:5" x14ac:dyDescent="0.2">
      <c r="A21" s="14" t="s">
        <v>16</v>
      </c>
      <c r="B21" s="27">
        <v>-199241735</v>
      </c>
      <c r="C21" s="40"/>
      <c r="D21" s="27">
        <v>-159261509</v>
      </c>
      <c r="E21" s="9"/>
    </row>
    <row r="22" spans="1:5" x14ac:dyDescent="0.2">
      <c r="A22" s="13" t="s">
        <v>17</v>
      </c>
      <c r="B22" s="27">
        <v>-146707699</v>
      </c>
      <c r="C22" s="40"/>
      <c r="D22" s="27">
        <v>-142795350</v>
      </c>
      <c r="E22" s="9"/>
    </row>
    <row r="23" spans="1:5" x14ac:dyDescent="0.2">
      <c r="A23" s="14" t="s">
        <v>18</v>
      </c>
      <c r="B23" s="27">
        <v>-8352998</v>
      </c>
      <c r="C23" s="40"/>
      <c r="D23" s="27">
        <v>1503513</v>
      </c>
      <c r="E23" s="9"/>
    </row>
    <row r="24" spans="1:5" x14ac:dyDescent="0.2">
      <c r="A24" s="13" t="s">
        <v>19</v>
      </c>
      <c r="B24" s="27"/>
      <c r="C24" s="41"/>
      <c r="D24" s="27"/>
      <c r="E24" s="9"/>
    </row>
    <row r="25" spans="1:5" x14ac:dyDescent="0.2">
      <c r="A25" s="13" t="s">
        <v>20</v>
      </c>
      <c r="B25" s="27"/>
      <c r="C25" s="41"/>
      <c r="D25" s="27"/>
      <c r="E25" s="9"/>
    </row>
    <row r="26" spans="1:5" x14ac:dyDescent="0.2">
      <c r="A26" s="13" t="s">
        <v>21</v>
      </c>
      <c r="B26" s="27"/>
      <c r="C26" s="41"/>
      <c r="D26" s="27"/>
      <c r="E26" s="9"/>
    </row>
    <row r="27" spans="1:5" x14ac:dyDescent="0.2">
      <c r="A27" s="15" t="s">
        <v>51</v>
      </c>
      <c r="B27" s="27"/>
      <c r="C27" s="41"/>
      <c r="D27" s="27"/>
      <c r="E27" s="9"/>
    </row>
    <row r="28" spans="1:5" x14ac:dyDescent="0.2">
      <c r="A28" s="16" t="s">
        <v>22</v>
      </c>
      <c r="B28" s="42">
        <f>SUM(B16:B27)</f>
        <v>544306969</v>
      </c>
      <c r="C28" s="41"/>
      <c r="D28" s="42">
        <f>SUM(D16:D27)</f>
        <v>447718594</v>
      </c>
      <c r="E28" s="9"/>
    </row>
    <row r="29" spans="1:5" x14ac:dyDescent="0.2">
      <c r="A29" s="16"/>
      <c r="B29" s="28"/>
      <c r="C29" s="44"/>
      <c r="D29" s="28"/>
      <c r="E29" s="9"/>
    </row>
    <row r="30" spans="1:5" x14ac:dyDescent="0.2">
      <c r="A30" s="14" t="s">
        <v>23</v>
      </c>
      <c r="B30" s="27">
        <v>-78815803</v>
      </c>
      <c r="C30" s="41"/>
      <c r="D30" s="27">
        <v>-67646079</v>
      </c>
      <c r="E30" s="9"/>
    </row>
    <row r="31" spans="1:5" x14ac:dyDescent="0.2">
      <c r="A31" s="16" t="s">
        <v>24</v>
      </c>
      <c r="B31" s="42">
        <f>SUM(B28:B30)</f>
        <v>465491166</v>
      </c>
      <c r="C31" s="41"/>
      <c r="D31" s="42">
        <f>SUM(D28:D30)</f>
        <v>380072515</v>
      </c>
      <c r="E31" s="9"/>
    </row>
    <row r="32" spans="1:5" ht="15" customHeight="1" x14ac:dyDescent="0.2">
      <c r="A32" s="17"/>
      <c r="B32" s="24"/>
      <c r="C32" s="45"/>
      <c r="D32" s="24"/>
      <c r="E32" s="9"/>
    </row>
    <row r="33" spans="1:5" ht="15" customHeight="1" x14ac:dyDescent="0.2">
      <c r="A33" s="7" t="s">
        <v>25</v>
      </c>
      <c r="B33" s="24"/>
      <c r="C33" s="45"/>
      <c r="D33" s="24"/>
      <c r="E33" s="9"/>
    </row>
    <row r="34" spans="1:5" ht="15" customHeight="1" x14ac:dyDescent="0.2">
      <c r="A34" s="17" t="s">
        <v>26</v>
      </c>
      <c r="B34" s="27"/>
      <c r="C34" s="41"/>
      <c r="D34" s="27"/>
      <c r="E34" s="9"/>
    </row>
    <row r="35" spans="1:5" ht="15" customHeight="1" x14ac:dyDescent="0.2">
      <c r="A35" s="17"/>
      <c r="B35" s="29"/>
      <c r="C35" s="46"/>
      <c r="D35" s="29"/>
      <c r="E35" s="9"/>
    </row>
    <row r="36" spans="1:5" ht="15" customHeight="1" thickBot="1" x14ac:dyDescent="0.25">
      <c r="A36" s="16" t="s">
        <v>27</v>
      </c>
      <c r="B36" s="47">
        <f>SUM(B31:B34)</f>
        <v>465491166</v>
      </c>
      <c r="C36" s="48"/>
      <c r="D36" s="47">
        <f>SUM(D31:D34)</f>
        <v>380072515</v>
      </c>
      <c r="E36" s="9"/>
    </row>
    <row r="37" spans="1:5" ht="15" customHeight="1" thickTop="1" x14ac:dyDescent="0.2">
      <c r="A37" s="16"/>
      <c r="B37" s="28"/>
      <c r="C37" s="44"/>
      <c r="D37" s="28"/>
      <c r="E37" s="9"/>
    </row>
    <row r="38" spans="1:5" x14ac:dyDescent="0.2">
      <c r="A38" s="16" t="s">
        <v>28</v>
      </c>
      <c r="B38" s="29"/>
      <c r="C38" s="46"/>
      <c r="D38" s="29"/>
      <c r="E38" s="9"/>
    </row>
    <row r="39" spans="1:5" x14ac:dyDescent="0.2">
      <c r="A39" s="17" t="s">
        <v>29</v>
      </c>
      <c r="B39" s="27"/>
      <c r="C39" s="41"/>
      <c r="D39" s="27"/>
      <c r="E39" s="9"/>
    </row>
    <row r="40" spans="1:5" x14ac:dyDescent="0.2">
      <c r="A40" s="17" t="s">
        <v>30</v>
      </c>
      <c r="B40" s="27"/>
      <c r="C40" s="41"/>
      <c r="D40" s="27"/>
      <c r="E40" s="9"/>
    </row>
    <row r="41" spans="1:5" x14ac:dyDescent="0.2">
      <c r="A41" s="17"/>
      <c r="B41" s="28"/>
      <c r="C41" s="44"/>
      <c r="D41" s="28"/>
      <c r="E41" s="9"/>
    </row>
    <row r="42" spans="1:5" x14ac:dyDescent="0.2">
      <c r="A42" s="16" t="s">
        <v>31</v>
      </c>
      <c r="B42" s="24"/>
      <c r="C42" s="45"/>
      <c r="D42" s="24"/>
      <c r="E42" s="9"/>
    </row>
    <row r="43" spans="1:5" x14ac:dyDescent="0.2">
      <c r="A43" s="17" t="s">
        <v>32</v>
      </c>
      <c r="B43" s="24"/>
      <c r="C43" s="45"/>
      <c r="D43" s="24"/>
      <c r="E43" s="9"/>
    </row>
    <row r="44" spans="1:5" x14ac:dyDescent="0.2">
      <c r="A44" s="19" t="s">
        <v>33</v>
      </c>
      <c r="B44" s="27"/>
      <c r="C44" s="41"/>
      <c r="D44" s="27"/>
      <c r="E44" s="9"/>
    </row>
    <row r="45" spans="1:5" x14ac:dyDescent="0.2">
      <c r="A45" s="19" t="s">
        <v>34</v>
      </c>
      <c r="B45" s="27"/>
      <c r="C45" s="41"/>
      <c r="D45" s="27"/>
      <c r="E45" s="35"/>
    </row>
    <row r="46" spans="1:5" x14ac:dyDescent="0.2">
      <c r="A46" s="20"/>
      <c r="B46" s="30"/>
      <c r="C46" s="48"/>
      <c r="D46" s="30"/>
      <c r="E46" s="35"/>
    </row>
    <row r="47" spans="1:5" x14ac:dyDescent="0.2">
      <c r="A47" s="17" t="s">
        <v>35</v>
      </c>
      <c r="B47" s="24"/>
      <c r="C47" s="45"/>
      <c r="D47" s="24"/>
      <c r="E47" s="9"/>
    </row>
    <row r="48" spans="1:5" x14ac:dyDescent="0.2">
      <c r="A48" s="19" t="s">
        <v>33</v>
      </c>
      <c r="B48" s="27"/>
      <c r="C48" s="41"/>
      <c r="D48" s="27"/>
      <c r="E48" s="9"/>
    </row>
    <row r="49" spans="1:5" x14ac:dyDescent="0.2">
      <c r="A49" s="19" t="s">
        <v>34</v>
      </c>
      <c r="B49" s="27"/>
      <c r="C49" s="41"/>
      <c r="D49" s="27"/>
      <c r="E49" s="9"/>
    </row>
    <row r="50" spans="1:5" x14ac:dyDescent="0.2">
      <c r="B50" s="25"/>
      <c r="C50" s="49"/>
      <c r="D50" s="25"/>
    </row>
    <row r="51" spans="1:5" x14ac:dyDescent="0.2">
      <c r="A51" s="18" t="s">
        <v>27</v>
      </c>
      <c r="B51" s="50">
        <f>SUM(B36)</f>
        <v>465491166</v>
      </c>
      <c r="C51" s="49"/>
      <c r="D51" s="50">
        <f>SUM(D36)</f>
        <v>380072515</v>
      </c>
    </row>
    <row r="52" spans="1:5" x14ac:dyDescent="0.2">
      <c r="A52" s="18"/>
      <c r="B52" s="25"/>
      <c r="C52" s="49"/>
      <c r="D52" s="25"/>
    </row>
    <row r="53" spans="1:5" x14ac:dyDescent="0.2">
      <c r="A53" s="21" t="s">
        <v>36</v>
      </c>
      <c r="B53" s="25"/>
      <c r="C53" s="49"/>
      <c r="D53" s="25"/>
    </row>
    <row r="54" spans="1:5" x14ac:dyDescent="0.2">
      <c r="A54" s="18"/>
      <c r="B54" s="25"/>
      <c r="C54" s="49"/>
      <c r="D54" s="25"/>
    </row>
    <row r="55" spans="1:5" x14ac:dyDescent="0.2">
      <c r="A55" s="18" t="s">
        <v>37</v>
      </c>
      <c r="B55" s="25"/>
      <c r="C55" s="49"/>
      <c r="D55" s="25"/>
    </row>
    <row r="56" spans="1:5" x14ac:dyDescent="0.2">
      <c r="A56" s="8" t="s">
        <v>38</v>
      </c>
      <c r="B56" s="27"/>
      <c r="C56" s="41"/>
      <c r="D56" s="27"/>
    </row>
    <row r="57" spans="1:5" x14ac:dyDescent="0.2">
      <c r="A57" s="8" t="s">
        <v>39</v>
      </c>
      <c r="B57" s="27"/>
      <c r="C57" s="41"/>
      <c r="D57" s="27"/>
    </row>
    <row r="58" spans="1:5" x14ac:dyDescent="0.2">
      <c r="A58" s="22" t="s">
        <v>52</v>
      </c>
      <c r="B58" s="27"/>
      <c r="C58" s="41"/>
      <c r="D58" s="27"/>
    </row>
    <row r="59" spans="1:5" x14ac:dyDescent="0.2">
      <c r="A59" s="8" t="s">
        <v>40</v>
      </c>
      <c r="B59" s="27"/>
      <c r="C59" s="41"/>
      <c r="D59" s="27"/>
    </row>
    <row r="60" spans="1:5" x14ac:dyDescent="0.2">
      <c r="A60" s="18" t="s">
        <v>41</v>
      </c>
      <c r="B60" s="50">
        <f>SUM(B56:B59)</f>
        <v>0</v>
      </c>
      <c r="C60" s="49"/>
      <c r="D60" s="50">
        <f>SUM(D56:D59)</f>
        <v>0</v>
      </c>
    </row>
    <row r="61" spans="1:5" x14ac:dyDescent="0.2">
      <c r="A61" s="23"/>
      <c r="B61" s="25"/>
      <c r="C61" s="49"/>
      <c r="D61" s="25"/>
    </row>
    <row r="62" spans="1:5" x14ac:dyDescent="0.2">
      <c r="A62" s="18" t="s">
        <v>42</v>
      </c>
      <c r="B62" s="25"/>
      <c r="C62" s="49"/>
      <c r="D62" s="25"/>
    </row>
    <row r="63" spans="1:5" x14ac:dyDescent="0.2">
      <c r="A63" s="8" t="s">
        <v>43</v>
      </c>
      <c r="B63" s="27"/>
      <c r="C63" s="41"/>
      <c r="D63" s="27"/>
    </row>
    <row r="64" spans="1:5" x14ac:dyDescent="0.2">
      <c r="A64" s="8" t="s">
        <v>44</v>
      </c>
      <c r="B64" s="27"/>
      <c r="C64" s="41"/>
      <c r="D64" s="27"/>
    </row>
    <row r="65" spans="1:4" x14ac:dyDescent="0.2">
      <c r="A65" s="8" t="s">
        <v>45</v>
      </c>
      <c r="B65" s="27"/>
      <c r="C65" s="41"/>
      <c r="D65" s="27"/>
    </row>
    <row r="66" spans="1:4" x14ac:dyDescent="0.2">
      <c r="A66" s="22" t="s">
        <v>52</v>
      </c>
      <c r="B66" s="27"/>
      <c r="C66" s="41"/>
      <c r="D66" s="27"/>
    </row>
    <row r="67" spans="1:4" x14ac:dyDescent="0.2">
      <c r="A67" s="8" t="s">
        <v>46</v>
      </c>
      <c r="B67" s="27">
        <v>-176218</v>
      </c>
      <c r="C67" s="41"/>
      <c r="D67" s="27">
        <v>-398185</v>
      </c>
    </row>
    <row r="68" spans="1:4" x14ac:dyDescent="0.2">
      <c r="A68" s="18" t="s">
        <v>41</v>
      </c>
      <c r="B68" s="50">
        <f>SUM(B63:B67)</f>
        <v>-176218</v>
      </c>
      <c r="C68" s="49"/>
      <c r="D68" s="50">
        <f>SUM(D63:D67)</f>
        <v>-398185</v>
      </c>
    </row>
    <row r="69" spans="1:4" x14ac:dyDescent="0.2">
      <c r="A69" s="23"/>
      <c r="B69" s="25"/>
      <c r="C69" s="49"/>
      <c r="D69" s="25"/>
    </row>
    <row r="70" spans="1:4" x14ac:dyDescent="0.2">
      <c r="A70" s="18" t="s">
        <v>47</v>
      </c>
      <c r="B70" s="50">
        <f>SUM(B60,B68)</f>
        <v>-176218</v>
      </c>
      <c r="C70" s="49"/>
      <c r="D70" s="50">
        <f>SUM(D60,D68)</f>
        <v>-398185</v>
      </c>
    </row>
    <row r="71" spans="1:4" x14ac:dyDescent="0.2">
      <c r="A71" s="23"/>
      <c r="B71" s="50"/>
      <c r="C71" s="49"/>
      <c r="D71" s="50"/>
    </row>
    <row r="72" spans="1:4" ht="12" thickBot="1" x14ac:dyDescent="0.25">
      <c r="A72" s="18" t="s">
        <v>48</v>
      </c>
      <c r="B72" s="51">
        <f>B70+B51</f>
        <v>465314948</v>
      </c>
      <c r="C72" s="49"/>
      <c r="D72" s="51">
        <f>D70+D51</f>
        <v>379674330</v>
      </c>
    </row>
    <row r="73" spans="1:4" ht="12" thickTop="1" x14ac:dyDescent="0.2">
      <c r="A73" s="8"/>
      <c r="B73" s="25"/>
      <c r="C73" s="49"/>
      <c r="D73" s="25"/>
    </row>
    <row r="74" spans="1:4" x14ac:dyDescent="0.2">
      <c r="A74" s="21" t="s">
        <v>49</v>
      </c>
      <c r="B74" s="25"/>
      <c r="C74" s="49"/>
      <c r="D74" s="25"/>
    </row>
    <row r="75" spans="1:4" x14ac:dyDescent="0.2">
      <c r="A75" s="8" t="s">
        <v>29</v>
      </c>
      <c r="B75" s="52"/>
      <c r="C75" s="49"/>
      <c r="D75" s="52"/>
    </row>
    <row r="76" spans="1:4" x14ac:dyDescent="0.2">
      <c r="A76" s="8" t="s">
        <v>30</v>
      </c>
      <c r="B76" s="52"/>
      <c r="C76" s="49"/>
      <c r="D76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Artenida Dule</dc:creator>
  <cp:lastModifiedBy>Artenida Dule</cp:lastModifiedBy>
  <dcterms:created xsi:type="dcterms:W3CDTF">2023-07-25T08:42:01Z</dcterms:created>
  <dcterms:modified xsi:type="dcterms:W3CDTF">2023-07-25T09:08:52Z</dcterms:modified>
</cp:coreProperties>
</file>