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15E3F~1.ARK\0692D~1.ARK\1BA25~1.EVI\KMY-PA~1\SNRFPE~2\"/>
    </mc:Choice>
  </mc:AlternateContent>
  <bookViews>
    <workbookView xWindow="0" yWindow="0" windowWidth="28800" windowHeight="120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0" i="18" l="1"/>
  <c r="D10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<sst xmlns="http://schemas.openxmlformats.org/spreadsheetml/2006/main" count="418" uniqueCount="269">
  <si>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</si>
  <si>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</si>
  <si>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</si>
  <si>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</si>
  <si>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</si>
  <si>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</si>
  <si>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</si>
  <si>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</si>
  <si>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</si>
  <si>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</si>
  <si>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</si>
  <si>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</si>
  <si>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</si>
  <si>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</si>
  <si>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</si>
  <si>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</si>
  <si>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</si>
  <si>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</si>
  <si>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</si>
  <si>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</si>
  <si>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</si>
  <si>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</si>
  <si>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</si>
  <si>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</si>
  <si>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</si>
  <si>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</si>
  <si>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</si>
  <si>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</si>
  <si>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</si>
  <si>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</si>
  <si>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</si>
  <si>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</si>
  <si>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</si>
  <si>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</si>
  <si>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</si>
  <si>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</si>
  <si>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</si>
  <si>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</si>
  <si>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</si>
  <si>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</si>
  <si>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</si>
  <si>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</si>
  <si>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</si>
  <si>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</si>
  <si>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</si>
  <si>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</si>
  <si>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</si>
  <si>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</si>
  <si>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</si>
  <si>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</si>
  <si>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</si>
  <si>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</si>
  <si>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</si>
  <si>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</si>
  <si>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</si>
  <si>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</si>
  <si>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</si>
  <si>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</si>
  <si>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</si>
  <si>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</si>
  <si>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</si>
  <si>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</si>
  <si>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</si>
  <si>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</si>
  <si>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</si>
  <si>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</si>
  <si>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</si>
  <si>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</si>
  <si>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</si>
  <si>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</si>
  <si>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</si>
  <si>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</si>
  <si>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</si>
  <si>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</si>
  <si>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</si>
  <si>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</si>
  <si>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</si>
  <si>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</si>
  <si>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</si>
  <si>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</si>
  <si>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</si>
  <si>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</si>
  <si>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</si>
  <si>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</si>
  <si>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</si>
  <si>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</si>
  <si>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</si>
  <si>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</si>
  <si>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</si>
  <si>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</si>
  <si>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</si>
  <si>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</si>
  <si>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</si>
  <si>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</si>
  <si>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</si>
  <si>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</si>
  <si>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</si>
  <si>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</si>
  <si>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</si>
  <si>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</si>
  <si>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</si>
  <si>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</si>
  <si>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</si>
  <si>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</si>
  <si>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</si>
  <si>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</si>
  <si>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</si>
  <si>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</si>
  <si>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</si>
  <si>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</si>
  <si>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</si>
  <si>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</si>
  <si>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</si>
  <si>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</si>
  <si>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</si>
  <si>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</si>
  <si>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</si>
  <si>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</si>
  <si>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</si>
  <si>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</si>
  <si>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</si>
  <si>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</si>
  <si>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</si>
  <si>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</si>
  <si>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</si>
  <si>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</si>
  <si>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</si>
  <si>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</si>
  <si>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</si>
  <si>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</si>
  <si>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</si>
  <si>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</si>
  <si>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</si>
  <si>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</si>
  <si>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</si>
  <si>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</si>
  <si>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</si>
  <si>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</si>
  <si>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</si>
  <si>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</si>
  <si>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</si>
  <si>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</si>
  <si>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</si>
  <si>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</si>
  <si>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</si>
  <si>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</si>
  <si>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</si>
  <si>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</si>
  <si>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</si>
  <si>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</si>
  <si>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</si>
  <si>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</si>
  <si>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</si>
  <si>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</si>
  <si>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</si>
  <si>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</si>
  <si>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</si>
  <si>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</si>
  <si>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</si>
  <si>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</si>
  <si>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</si>
  <si>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</si>
  <si>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</si>
  <si>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</si>
  <si>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</si>
  <si>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</si>
  <si>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</si>
  <si>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</si>
  <si>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</si>
  <si>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</si>
  <si>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</si>
  <si>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</si>
  <si>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</si>
  <si>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</si>
  <si>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</si>
  <si>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</si>
  <si>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</si>
  <si>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</si>
  <si>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</si>
  <si>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</si>
  <si>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</si>
  <si>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</si>
  <si>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</si>
  <si>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</si>
  <si>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</si>
  <si>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</si>
  <si>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</si>
  <si>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</si>
  <si>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</si>
  <si>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</si>
  <si>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</si>
  <si>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</si>
  <si>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</si>
  <si>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</si>
  <si>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</si>
  <si>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</si>
  <si>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</si>
  <si>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</si>
  <si>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</si>
  <si>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</si>
  <si>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</si>
  <si>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</si>
  <si>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</si>
  <si>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</si>
  <si>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</si>
  <si>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</si>
  <si>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</si>
  <si>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</si>
  <si>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</si>
  <si>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</si>
  <si>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</si>
  <si>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</si>
  <si>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</si>
  <si>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</si>
  <si>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</si>
  <si>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</si>
  <si>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</si>
  <si>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</si>
  <si>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</si>
  <si>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</si>
  <si>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</si>
  <si>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</si>
  <si>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</si>
  <si>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</si>
  <si>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</si>
  <si>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</si>
  <si>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</si>
  <si>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</si>
  <si>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</si>
  <si>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</si>
  <si>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</si>
  <si>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</si>
  <si>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</si>
  <si>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</si>
  <si>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</si>
  <si>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</si>
  <si>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</si>
  <si>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</si>
  <si>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</si>
  <si>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</si>
  <si>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</si>
  <si>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</si>
  <si>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</si>
  <si>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</si>
  <si>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</si>
  <si>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</si>
  <si>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</si>
  <si>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</si>
  <si>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</si>
  <si>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</si>
  <si>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</si>
  <si>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</si>
  <si>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</si>
  <si>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</si>
  <si>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</si>
  <si>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</si>
  <si>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</si>
  <si>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</si>
  <si>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</si>
  <si>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</si>
  <si>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</si>
  <si>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</si>
  <si>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</si>
  <si>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Zgjidh kodin NACE Rev.2 qe i pershtatet</t>
  </si>
  <si>
    <t>Pjesa e mbetur e te ardhurave qe nuk kategorizohet me siper</t>
  </si>
  <si>
    <t>J72216002H</t>
  </si>
  <si>
    <t>KOMBINATI MISHIT</t>
  </si>
  <si>
    <t>Lek</t>
  </si>
  <si>
    <t>G4711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</si>
</sst>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24" zoomScaleNormal="100" workbookViewId="0">
      <selection activeCell="F62" sqref="F6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5" style="35" customWidth="1"/>
    <col min="6" max="6" width="42.140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</row>
    <row r="2" spans="1:6">
      <c r="A2" s="42" t="s">
        <v>266</v>
      </c>
    </row>
    <row r="3" spans="1:6">
      <c r="A3" s="42" t="s">
        <v>265</v>
      </c>
    </row>
    <row r="4" spans="1:6">
      <c r="A4" s="42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f>2542415494-B11</f>
        <v>2542415494</v>
      </c>
      <c r="C10" s="36"/>
      <c r="D10" s="50">
        <f>2472407590-D11</f>
        <v>2472407590</v>
      </c>
      <c r="E10" s="43"/>
      <c r="F10" s="63" t="s">
        <v>268</v>
      </c>
    </row>
    <row r="11" spans="1:6">
      <c r="A11" s="49" t="s">
        <v>258</v>
      </c>
      <c r="B11" s="50"/>
      <c r="D11" s="50"/>
      <c r="E11" s="43"/>
      <c r="F11" s="63" t="s">
        <v>263</v>
      </c>
    </row>
    <row r="12" spans="1:6">
      <c r="A12" s="49" t="s">
        <v>259</v>
      </c>
      <c r="B12" s="50"/>
      <c r="C12" s="44"/>
      <c r="D12" s="50"/>
      <c r="E12" s="43"/>
      <c r="F12" s="63" t="s">
        <v>263</v>
      </c>
    </row>
    <row r="13" spans="1:6">
      <c r="A13" s="49" t="s">
        <v>260</v>
      </c>
      <c r="B13" s="50"/>
      <c r="C13" s="44"/>
      <c r="D13" s="50"/>
      <c r="E13" s="43"/>
      <c r="F13" s="63" t="s">
        <v>263</v>
      </c>
    </row>
    <row r="14" spans="1:6">
      <c r="A14" s="49" t="s">
        <v>261</v>
      </c>
      <c r="B14" s="50"/>
      <c r="C14" s="44"/>
      <c r="D14" s="50"/>
      <c r="E14" s="43"/>
      <c r="F14" s="63" t="s">
        <v>264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>
        <v>5848418</v>
      </c>
      <c r="C17" s="44"/>
      <c r="D17" s="50">
        <v>-1279108</v>
      </c>
      <c r="E17" s="43"/>
      <c r="F17" s="36"/>
    </row>
    <row r="18" spans="1:6">
      <c r="A18" s="52" t="s">
        <v>216</v>
      </c>
      <c r="B18" s="50">
        <v>-2058464888</v>
      </c>
      <c r="C18" s="44"/>
      <c r="D18" s="50">
        <v>-1982598184</v>
      </c>
      <c r="E18" s="43"/>
      <c r="F18" s="36"/>
    </row>
    <row r="19" spans="1:6">
      <c r="A19" s="52" t="s">
        <v>229</v>
      </c>
      <c r="B19" s="50">
        <v>-64605016</v>
      </c>
      <c r="C19" s="44"/>
      <c r="D19" s="50">
        <v>-65497759</v>
      </c>
      <c r="E19" s="43"/>
      <c r="F19" s="36"/>
    </row>
    <row r="20" spans="1:6">
      <c r="A20" s="52" t="s">
        <v>230</v>
      </c>
      <c r="B20" s="50">
        <v>-203316131</v>
      </c>
      <c r="C20" s="44"/>
      <c r="D20" s="50">
        <v>-207035231</v>
      </c>
      <c r="E20" s="43"/>
      <c r="F20" s="36"/>
    </row>
    <row r="21" spans="1:6">
      <c r="A21" s="52" t="s">
        <v>231</v>
      </c>
      <c r="B21" s="50">
        <v>6495034</v>
      </c>
      <c r="C21" s="44"/>
      <c r="D21" s="50">
        <v>-5044630</v>
      </c>
      <c r="E21" s="43"/>
      <c r="F21" s="36"/>
    </row>
    <row r="22" spans="1:6">
      <c r="A22" s="52" t="s">
        <v>232</v>
      </c>
      <c r="B22" s="50">
        <v>-182568327</v>
      </c>
      <c r="C22" s="44"/>
      <c r="D22" s="50">
        <v>-170121266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45804584</v>
      </c>
      <c r="C28" s="44"/>
      <c r="D28" s="57">
        <f>SUM(D10:D22,D24:D27)</f>
        <v>40831412</v>
      </c>
      <c r="E28" s="43"/>
      <c r="F28" s="36"/>
    </row>
    <row r="29" spans="1:6" ht="15" customHeight="1">
      <c r="A29" s="52" t="s">
        <v>26</v>
      </c>
      <c r="B29" s="50">
        <v>-7137867</v>
      </c>
      <c r="C29" s="44"/>
      <c r="D29" s="50">
        <v>-7410303</v>
      </c>
      <c r="E29" s="43"/>
      <c r="F29" s="36"/>
    </row>
    <row r="30" spans="1:6" ht="15" customHeight="1">
      <c r="A30" s="53" t="s">
        <v>236</v>
      </c>
      <c r="B30" s="57">
        <f>SUM(B28:B29)</f>
        <v>38666717</v>
      </c>
      <c r="C30" s="45"/>
      <c r="D30" s="57">
        <f>SUM(D28:D29)</f>
        <v>33421109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38666717</v>
      </c>
      <c r="C35" s="48"/>
      <c r="D35" s="58">
        <f>D30+D33</f>
        <v>33421109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65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38666717</v>
      </c>
      <c r="D50" s="59">
        <f>D35</f>
        <v>33421109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38666717</v>
      </c>
      <c r="D71" s="60">
        <f>D69+D50</f>
        <v>33421109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 Suli</cp:lastModifiedBy>
  <cp:lastPrinted>2016-10-03T09:59:38Z</cp:lastPrinted>
  <dcterms:created xsi:type="dcterms:W3CDTF">2012-01-19T09:31:29Z</dcterms:created>
  <dcterms:modified xsi:type="dcterms:W3CDTF">2019-07-25T09:22:56Z</dcterms:modified>
</cp:coreProperties>
</file>