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73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<sst xmlns="http://schemas.openxmlformats.org/spreadsheetml/2006/main" count="412" uniqueCount="265">
  <si>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</si>
  <si>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</si>
  <si>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</si>
  <si>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</si>
  <si>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</si>
  <si>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</si>
  <si>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</si>
  <si>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</si>
  <si>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</si>
  <si>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</si>
  <si>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</si>
  <si>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</si>
  <si>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</si>
  <si>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</si>
  <si>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</si>
  <si>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</si>
  <si>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</si>
  <si>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</si>
  <si>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</si>
  <si>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</si>
  <si>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</si>
  <si>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</si>
  <si>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</si>
  <si>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</si>
  <si>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</si>
  <si>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</si>
  <si>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</si>
  <si>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</si>
  <si>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</si>
  <si>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</si>
  <si>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</si>
  <si>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</si>
  <si>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</si>
  <si>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</si>
  <si>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</si>
  <si>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</si>
  <si>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</si>
  <si>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</si>
  <si>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</si>
  <si>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</si>
  <si>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</si>
  <si>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</si>
  <si>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</si>
  <si>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</si>
  <si>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</si>
  <si>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</si>
  <si>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</si>
  <si>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</si>
  <si>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</si>
  <si>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</si>
  <si>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</si>
  <si>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</si>
  <si>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</si>
  <si>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</si>
  <si>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</si>
  <si>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</si>
  <si>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</si>
  <si>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</si>
  <si>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</si>
  <si>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</si>
  <si>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</si>
  <si>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</si>
  <si>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</si>
  <si>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</si>
  <si>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</si>
  <si>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</si>
  <si>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</si>
  <si>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</si>
  <si>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</si>
  <si>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</si>
  <si>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</si>
  <si>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</si>
  <si>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</si>
  <si>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</si>
  <si>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</si>
  <si>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</si>
  <si>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</si>
  <si>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</si>
  <si>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</si>
  <si>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</si>
  <si>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</si>
  <si>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</si>
  <si>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</si>
  <si>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</si>
  <si>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</si>
  <si>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</si>
  <si>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</si>
  <si>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</si>
  <si>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</si>
  <si>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</si>
  <si>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</si>
  <si>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</si>
  <si>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</si>
  <si>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</si>
  <si>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</si>
  <si>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</si>
  <si>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</si>
  <si>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</si>
  <si>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</si>
  <si>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</si>
  <si>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</si>
  <si>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</si>
  <si>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</si>
  <si>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</si>
  <si>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</si>
  <si>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</si>
  <si>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</si>
  <si>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</si>
  <si>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</si>
  <si>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</si>
  <si>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</si>
  <si>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</si>
  <si>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</si>
  <si>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</si>
  <si>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</si>
  <si>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</si>
  <si>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</si>
  <si>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</si>
  <si>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</si>
  <si>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</si>
  <si>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</si>
  <si>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</si>
  <si>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</si>
  <si>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</si>
  <si>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</si>
  <si>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</si>
  <si>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</si>
  <si>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</si>
  <si>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</si>
  <si>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</si>
  <si>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</si>
  <si>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</si>
  <si>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</si>
  <si>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</si>
  <si>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</si>
  <si>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</si>
  <si>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</si>
  <si>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</si>
  <si>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</si>
  <si>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</si>
  <si>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</si>
  <si>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</si>
  <si>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</si>
  <si>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</si>
  <si>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</si>
  <si>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</si>
  <si>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</si>
  <si>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</si>
  <si>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</si>
  <si>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</si>
  <si>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</si>
  <si>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</si>
  <si>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</si>
  <si>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</si>
  <si>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</si>
  <si>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</si>
  <si>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</si>
  <si>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</si>
  <si>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</si>
  <si>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</si>
  <si>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</si>
  <si>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</si>
  <si>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</si>
  <si>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</si>
  <si>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</si>
  <si>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</si>
  <si>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</si>
  <si>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</si>
  <si>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</si>
  <si>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</si>
  <si>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</si>
  <si>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</si>
  <si>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</si>
  <si>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</si>
  <si>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</si>
  <si>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</si>
  <si>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</si>
  <si>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</si>
  <si>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</si>
  <si>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</si>
  <si>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</si>
  <si>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</si>
  <si>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</si>
  <si>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</si>
  <si>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</si>
  <si>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</si>
  <si>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</si>
  <si>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</si>
  <si>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</si>
  <si>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</si>
  <si>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</si>
  <si>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</si>
  <si>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</si>
  <si>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</si>
  <si>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</si>
  <si>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</si>
  <si>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</si>
  <si>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</si>
  <si>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</si>
  <si>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</si>
  <si>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</si>
  <si>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</si>
  <si>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</si>
  <si>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</si>
  <si>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</si>
  <si>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</si>
  <si>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</si>
  <si>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</si>
  <si>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</si>
  <si>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</si>
  <si>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</si>
  <si>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</si>
  <si>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</si>
  <si>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</si>
  <si>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</si>
  <si>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</si>
  <si>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</si>
  <si>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</si>
  <si>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</si>
  <si>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</si>
  <si>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</si>
  <si>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</si>
  <si>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</si>
  <si>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</si>
  <si>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</si>
  <si>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</si>
  <si>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</si>
  <si>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</si>
  <si>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</si>
  <si>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</si>
  <si>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</si>
  <si>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</si>
  <si>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</si>
  <si>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</si>
  <si>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</si>
  <si>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</si>
  <si>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</si>
  <si>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</si>
  <si>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</si>
  <si>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</si>
  <si>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</si>
  <si>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</si>
  <si>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</si>
  <si>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</si>
  <si>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</si>
  <si>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</si>
  <si>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</si>
  <si>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</si>
  <si>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</si>
  <si>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</si>
  <si>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</si>
  <si>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</si>
  <si>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</si>
  <si>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</si>
  <si>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</si>
  <si>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</si>
  <si>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</si>
  <si>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</si>
  <si>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</si>
  <si>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</si>
  <si>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</si>
  <si>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Pasqyrat financiare te vitit 2022</t>
  </si>
  <si>
    <t>Teuta Durres shpk</t>
  </si>
  <si>
    <t>NIPT J61821505J</t>
  </si>
  <si>
    <t>Pasqyra e Performances (sipas natyres)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</si>
</sst>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activeCell="A19" sqref="A19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261</v>
      </c>
    </row>
    <row r="2" spans="1:6">
      <c r="A2" s="42" t="s">
        <v>262</v>
      </c>
    </row>
    <row r="3" spans="1:6">
      <c r="A3" s="42" t="s">
        <v>263</v>
      </c>
    </row>
    <row r="4" spans="1:6">
      <c r="A4" s="42" t="s">
        <v>223</v>
      </c>
    </row>
    <row r="5" spans="1:6">
      <c r="A5" s="41" t="s">
        <v>264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36"/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3008781665</v>
      </c>
      <c r="C10" s="44"/>
      <c r="D10" s="50">
        <v>2451264364</v>
      </c>
      <c r="E10" s="43"/>
      <c r="F10" s="36"/>
    </row>
    <row r="11" spans="1:6">
      <c r="A11" s="49" t="s">
        <v>257</v>
      </c>
      <c r="B11" s="50"/>
      <c r="C11" s="44"/>
      <c r="D11" s="50"/>
      <c r="E11" s="43"/>
      <c r="F11" s="36"/>
    </row>
    <row r="12" spans="1:6">
      <c r="A12" s="49" t="s">
        <v>258</v>
      </c>
      <c r="B12" s="50"/>
      <c r="C12" s="44"/>
      <c r="D12" s="50"/>
      <c r="E12" s="43"/>
      <c r="F12" s="36"/>
    </row>
    <row r="13" spans="1:6">
      <c r="A13" s="49" t="s">
        <v>259</v>
      </c>
      <c r="B13" s="50"/>
      <c r="C13" s="44"/>
      <c r="D13" s="50"/>
      <c r="E13" s="43"/>
      <c r="F13" s="36"/>
    </row>
    <row r="14" spans="1:6">
      <c r="A14" s="49" t="s">
        <v>260</v>
      </c>
      <c r="B14" s="50">
        <v>29695207</v>
      </c>
      <c r="C14" s="44"/>
      <c r="D14" s="50">
        <v>40411815</v>
      </c>
      <c r="E14" s="43"/>
      <c r="F14" s="36"/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>
        <v>-2461877473</v>
      </c>
      <c r="C17" s="44"/>
      <c r="D17" s="50">
        <v>-1935733647</v>
      </c>
      <c r="E17" s="43"/>
      <c r="F17" s="36"/>
    </row>
    <row r="18" spans="1:6">
      <c r="A18" s="52" t="s">
        <v>216</v>
      </c>
      <c r="B18" s="50">
        <v>-54395427</v>
      </c>
      <c r="C18" s="44"/>
      <c r="D18" s="50">
        <v>-72193043</v>
      </c>
      <c r="E18" s="43"/>
      <c r="F18" s="36"/>
    </row>
    <row r="19" spans="1:6">
      <c r="A19" s="52" t="s">
        <v>228</v>
      </c>
      <c r="B19" s="50">
        <v>-49797402</v>
      </c>
      <c r="C19" s="44"/>
      <c r="D19" s="50">
        <v>-40324807</v>
      </c>
      <c r="E19" s="43"/>
      <c r="F19" s="36"/>
    </row>
    <row r="20" spans="1:6">
      <c r="A20" s="52" t="s">
        <v>229</v>
      </c>
      <c r="B20" s="50">
        <v>-128799421</v>
      </c>
      <c r="C20" s="44"/>
      <c r="D20" s="50">
        <v>-102566526</v>
      </c>
      <c r="E20" s="43"/>
      <c r="F20" s="36"/>
    </row>
    <row r="21" spans="1:6">
      <c r="A21" s="52" t="s">
        <v>230</v>
      </c>
      <c r="B21" s="50">
        <v>-24384537</v>
      </c>
      <c r="C21" s="44"/>
      <c r="D21" s="50">
        <v>-23443511</v>
      </c>
      <c r="E21" s="43"/>
      <c r="F21" s="36"/>
    </row>
    <row r="22" spans="1:6">
      <c r="A22" s="52" t="s">
        <v>231</v>
      </c>
      <c r="B22" s="50">
        <v>-135234021</v>
      </c>
      <c r="C22" s="44"/>
      <c r="D22" s="50">
        <v>-126019032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2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183988591</v>
      </c>
      <c r="C28" s="44"/>
      <c r="D28" s="57">
        <f>SUM(D10:D22,D24:D27)</f>
        <v>191395613</v>
      </c>
      <c r="E28" s="43"/>
      <c r="F28" s="36"/>
    </row>
    <row r="29" spans="1:6" ht="15" customHeight="1">
      <c r="A29" s="52" t="s">
        <v>26</v>
      </c>
      <c r="B29" s="50">
        <v>-29143599</v>
      </c>
      <c r="C29" s="44"/>
      <c r="D29" s="50">
        <v>-31032458</v>
      </c>
      <c r="E29" s="43"/>
      <c r="F29" s="36"/>
    </row>
    <row r="30" spans="1:6" ht="15" customHeight="1">
      <c r="A30" s="53" t="s">
        <v>235</v>
      </c>
      <c r="B30" s="57">
        <f>SUM(B28:B29)</f>
        <v>154844992</v>
      </c>
      <c r="C30" s="45"/>
      <c r="D30" s="57">
        <f>SUM(D28:D29)</f>
        <v>160363155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154844992</v>
      </c>
      <c r="C35" s="48"/>
      <c r="D35" s="58">
        <f>D30+D33</f>
        <v>160363155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154844992</v>
      </c>
      <c r="D50" s="59">
        <f>D35</f>
        <v>160363155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220</v>
      </c>
      <c r="B56" s="50"/>
      <c r="C56" s="44"/>
      <c r="D56" s="50"/>
    </row>
    <row r="57" spans="1:5">
      <c r="A57" s="62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222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218</v>
      </c>
      <c r="B62" s="50"/>
      <c r="C62" s="44"/>
      <c r="D62" s="50"/>
    </row>
    <row r="63" spans="1:5">
      <c r="A63" s="52" t="s">
        <v>219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2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222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154844992</v>
      </c>
      <c r="D71" s="60">
        <f>D69+D50</f>
        <v>160363155</v>
      </c>
    </row>
    <row r="72" spans="1:4" ht="15.75" thickTop="1">
      <c r="A72" s="52"/>
    </row>
    <row r="73" spans="1:4">
      <c r="A73" s="54" t="s">
        <v>221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2023-07-26T20:04:13Z</dcterms:modified>
</cp:coreProperties>
</file>