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BILANCE\Bilance 2021\MSP Trade    2021\Pasqyra per QKB Msp Trade 21\"/>
    </mc:Choice>
  </mc:AlternateContent>
  <bookViews>
    <workbookView xWindow="-105" yWindow="-105" windowWidth="23250" windowHeight="12450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8" l="1"/>
  <c r="D66" i="18" l="1"/>
  <c r="B66" i="18"/>
  <c r="D42" i="18" l="1"/>
  <c r="B42" i="18" l="1"/>
  <c r="D55" i="18" l="1"/>
  <c r="B55" i="18"/>
  <c r="D47" i="18"/>
  <c r="B47" i="18"/>
  <c r="B57" i="18" l="1"/>
  <c r="D57" i="18"/>
  <c r="D68" i="18" s="1"/>
  <c r="B68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<sst xmlns="http://schemas.openxmlformats.org/spreadsheetml/2006/main" count="416" uniqueCount="272">
  <si>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</si>
  <si>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</si>
  <si>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</si>
  <si>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</si>
  <si>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</si>
  <si>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</si>
  <si>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</si>
  <si>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</si>
  <si>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</si>
  <si>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</si>
  <si>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</si>
  <si>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</si>
  <si>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</si>
  <si>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</si>
  <si>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</si>
  <si>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</si>
  <si>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</si>
  <si>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</si>
  <si>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</si>
  <si>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</si>
  <si>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</si>
  <si>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</si>
  <si>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</si>
  <si>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</si>
  <si>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</si>
  <si>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</si>
  <si>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</si>
  <si>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</si>
  <si>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</si>
  <si>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</si>
  <si>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</si>
  <si>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</si>
  <si>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</si>
  <si>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</si>
  <si>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</si>
  <si>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</si>
  <si>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</si>
  <si>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</si>
  <si>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</si>
  <si>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</si>
  <si>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</si>
  <si>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</si>
  <si>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</si>
  <si>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</si>
  <si>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</si>
  <si>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</si>
  <si>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</si>
  <si>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</si>
  <si>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</si>
  <si>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</si>
  <si>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</si>
  <si>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</si>
  <si>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</si>
  <si>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</si>
  <si>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</si>
  <si>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</si>
  <si>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</si>
  <si>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</si>
  <si>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</si>
  <si>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</si>
  <si>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</si>
  <si>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</si>
  <si>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</si>
  <si>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</si>
  <si>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</si>
  <si>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</si>
  <si>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</si>
  <si>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</si>
  <si>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</si>
  <si>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</si>
  <si>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</si>
  <si>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</si>
  <si>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</si>
  <si>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</si>
  <si>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</si>
  <si>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</si>
  <si>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</si>
  <si>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</si>
  <si>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</si>
  <si>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</si>
  <si>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</si>
  <si>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</si>
  <si>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</si>
  <si>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</si>
  <si>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</si>
  <si>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</si>
  <si>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</si>
  <si>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</si>
  <si>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</si>
  <si>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</si>
  <si>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</si>
  <si>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</si>
  <si>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</si>
  <si>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</si>
  <si>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</si>
  <si>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</si>
  <si>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</si>
  <si>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</si>
  <si>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</si>
  <si>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</si>
  <si>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</si>
  <si>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</si>
  <si>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</si>
  <si>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</si>
  <si>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</si>
  <si>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</si>
  <si>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</si>
  <si>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</si>
  <si>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</si>
  <si>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</si>
  <si>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</si>
  <si>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</si>
  <si>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</si>
  <si>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</si>
  <si>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</si>
  <si>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</si>
  <si>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</si>
  <si>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</si>
  <si>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</si>
  <si>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</si>
  <si>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</si>
  <si>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</si>
  <si>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</si>
  <si>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</si>
  <si>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</si>
  <si>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</si>
  <si>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</si>
  <si>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</si>
  <si>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</si>
  <si>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</si>
  <si>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</si>
  <si>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</si>
  <si>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</si>
  <si>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</si>
  <si>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</si>
  <si>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</si>
  <si>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</si>
  <si>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</si>
  <si>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</si>
  <si>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</si>
  <si>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</si>
  <si>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</si>
  <si>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</si>
  <si>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</si>
  <si>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</si>
  <si>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</si>
  <si>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</si>
  <si>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</si>
  <si>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</si>
  <si>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</si>
  <si>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</si>
  <si>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</si>
  <si>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</si>
  <si>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</si>
  <si>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</si>
  <si>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</si>
  <si>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</si>
  <si>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</si>
  <si>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</si>
  <si>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</si>
  <si>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</si>
  <si>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</si>
  <si>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</si>
  <si>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</si>
  <si>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</si>
  <si>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</si>
  <si>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</si>
  <si>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</si>
  <si>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</si>
  <si>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</si>
  <si>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</si>
  <si>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</si>
  <si>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</si>
  <si>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</si>
  <si>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</si>
  <si>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</si>
  <si>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</si>
  <si>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</si>
  <si>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</si>
  <si>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</si>
  <si>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</si>
  <si>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</si>
  <si>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</si>
  <si>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</si>
  <si>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</si>
  <si>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</si>
  <si>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</si>
  <si>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</si>
  <si>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</si>
  <si>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</si>
  <si>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</si>
  <si>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</si>
  <si>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</si>
  <si>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</si>
  <si>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</si>
  <si>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</si>
  <si>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</si>
  <si>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</si>
  <si>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</si>
  <si>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</si>
  <si>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</si>
  <si>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</si>
  <si>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</si>
  <si>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</si>
  <si>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</si>
  <si>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</si>
  <si>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</si>
  <si>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</si>
  <si>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</si>
  <si>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</si>
  <si>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</si>
  <si>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</si>
  <si>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</si>
  <si>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</si>
  <si>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</si>
  <si>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</si>
  <si>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</si>
  <si>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</si>
  <si>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</si>
  <si>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</si>
  <si>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</si>
  <si>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</si>
  <si>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</si>
  <si>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</si>
  <si>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</si>
  <si>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</si>
  <si>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</si>
  <si>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</si>
  <si>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</si>
  <si>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</si>
  <si>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</si>
  <si>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</si>
  <si>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</si>
  <si>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</si>
  <si>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</si>
  <si>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</si>
  <si>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</si>
  <si>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</si>
  <si>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</si>
  <si>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</si>
  <si>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</si>
  <si>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</si>
  <si>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</si>
  <si>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</si>
  <si>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</si>
  <si>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</si>
  <si>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</si>
  <si>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</si>
  <si>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</si>
  <si>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</si>
  <si>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</si>
  <si>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</si>
  <si>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</si>
  <si>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</si>
  <si>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</si>
  <si>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</si>
  <si>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</si>
  <si>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</si>
  <si>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</si>
  <si>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</si>
  <si>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</si>
  <si>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</si>
  <si>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</si>
  <si>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</si>
  <si>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</si>
  <si>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</si>
  <si>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</si>
  <si>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</si>
  <si>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Check</t>
  </si>
  <si>
    <t>M.S.P. TRADE CONCEPT    SH.P.K.</t>
  </si>
  <si>
    <t>NIPT J 61813517P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</si>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</sst>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9" tint="0.39997558519241921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  <xf numFmtId="0" fontId="183" fillId="61" borderId="0" xfId="0" applyFont="1" applyFill="1"/>
    <xf numFmtId="0" fontId="187" fillId="63" borderId="0" xfId="3507" applyNumberFormat="1" applyFont="1" applyFill="1" applyBorder="1" applyAlignment="1">
      <alignment vertical="center"/>
    </xf>
    <xf numFmtId="0" fontId="174" fillId="63" borderId="0" xfId="0" applyNumberFormat="1" applyFont="1" applyFill="1" applyBorder="1" applyAlignment="1" applyProtection="1"/>
    <xf numFmtId="37" fontId="187" fillId="63" borderId="0" xfId="0" applyNumberFormat="1" applyFont="1" applyFill="1" applyBorder="1" applyAlignment="1" applyProtection="1">
      <alignment horizontal="center"/>
    </xf>
    <xf numFmtId="0" fontId="187" fillId="63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16006235</v>
          </cell>
          <cell r="D106">
            <v>9342126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showGridLines="0" tabSelected="1" view="pageBreakPreview" zoomScale="60" zoomScaleNormal="100" workbookViewId="0">
      <selection activeCell="H65" sqref="H6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271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86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101789093</v>
      </c>
      <c r="C10" s="52"/>
      <c r="D10" s="64">
        <v>99399383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2792880</v>
      </c>
      <c r="C14" s="52"/>
      <c r="D14" s="64">
        <v>1016480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-312282</v>
      </c>
      <c r="C19" s="52"/>
      <c r="D19" s="64">
        <v>-112069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-53964735</v>
      </c>
      <c r="C22" s="52"/>
      <c r="D22" s="64">
        <v>-58622015</v>
      </c>
      <c r="E22" s="51"/>
      <c r="F22" s="42"/>
    </row>
    <row r="23" spans="1:6">
      <c r="A23" s="63" t="s">
        <v>246</v>
      </c>
      <c r="B23" s="64">
        <v>-9031357</v>
      </c>
      <c r="C23" s="52"/>
      <c r="D23" s="64">
        <v>-8103539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-1541359</v>
      </c>
      <c r="C26" s="52"/>
      <c r="D26" s="64">
        <v>-1857900</v>
      </c>
      <c r="E26" s="51"/>
      <c r="F26" s="42"/>
    </row>
    <row r="27" spans="1:6">
      <c r="A27" s="45" t="s">
        <v>221</v>
      </c>
      <c r="B27" s="64">
        <v>-19478436</v>
      </c>
      <c r="C27" s="52"/>
      <c r="D27" s="64">
        <f>-20306367</f>
        <v>-20306367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-948226</v>
      </c>
      <c r="C39" s="52"/>
      <c r="D39" s="64">
        <v>474482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19305578</v>
      </c>
      <c r="C42" s="55"/>
      <c r="D42" s="54">
        <f>SUM(D9:D41)</f>
        <v>11888455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-3299343</v>
      </c>
      <c r="C44" s="52"/>
      <c r="D44" s="64">
        <v>-2546329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16006235</v>
      </c>
      <c r="C47" s="58"/>
      <c r="D47" s="67">
        <f>SUM(D42:D46)</f>
        <v>9342126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16006235</v>
      </c>
      <c r="C57" s="77"/>
      <c r="D57" s="76">
        <f>D47+D55</f>
        <v>9342126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A66" s="87" t="s">
        <v>268</v>
      </c>
      <c r="B66" s="89">
        <f>'[1]1-Pasqyra e Pozicioni Financiar'!$B$106</f>
        <v>16006235</v>
      </c>
      <c r="C66" s="90"/>
      <c r="D66" s="89">
        <f>'[1]1-Pasqyra e Pozicioni Financiar'!$D$106</f>
        <v>9342126</v>
      </c>
    </row>
    <row r="67" spans="1:6">
      <c r="A67" s="88"/>
      <c r="B67" s="90"/>
      <c r="C67" s="90"/>
      <c r="D67" s="90"/>
    </row>
    <row r="68" spans="1:6">
      <c r="A68" s="87" t="s">
        <v>268</v>
      </c>
      <c r="B68" s="89">
        <f>B57-B66</f>
        <v>0</v>
      </c>
      <c r="C68" s="90"/>
      <c r="D68" s="89">
        <f>D57-D66</f>
        <v>0</v>
      </c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2022-01-27T12:12:23Z</cp:lastPrinted>
  <dcterms:created xsi:type="dcterms:W3CDTF">2012-01-19T09:31:29Z</dcterms:created>
  <dcterms:modified xsi:type="dcterms:W3CDTF">2022-01-27T12:12:27Z</dcterms:modified>
</cp:coreProperties>
</file>