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plan consult\PLAN BILANC 2019\BILANC 2021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 l="1"/>
  <c r="B17" i="1" s="1"/>
  <c r="B23" i="1" l="1"/>
  <c r="B25" i="1" l="1"/>
  <c r="N21" i="1"/>
  <c r="M24" i="1"/>
  <c r="N24" i="1"/>
  <c r="M10" i="1"/>
  <c r="M16" i="1"/>
  <c r="N18" i="1"/>
  <c r="N15" i="1"/>
  <c r="M21" i="1"/>
  <c r="M20" i="1"/>
  <c r="M23" i="1"/>
  <c r="M8" i="1"/>
  <c r="N8" i="1"/>
  <c r="M14" i="1"/>
  <c r="N10" i="1"/>
  <c r="M17" i="1"/>
  <c r="M11" i="1"/>
  <c r="N14" i="1"/>
  <c r="M25" i="1"/>
  <c r="N6" i="1"/>
  <c r="N23" i="1"/>
  <c r="N22" i="1"/>
  <c r="N11" i="1"/>
  <c r="N16" i="1"/>
  <c r="M6" i="1"/>
  <c r="N17" i="1"/>
  <c r="M12" i="1"/>
  <c r="M22" i="1"/>
  <c r="N25" i="1"/>
  <c r="M26" i="1"/>
  <c r="N27" i="1"/>
  <c r="N9" i="1"/>
  <c r="M13" i="1"/>
  <c r="N26" i="1"/>
  <c r="N13" i="1"/>
  <c r="M18" i="1"/>
  <c r="N20" i="1"/>
  <c r="N7" i="1"/>
  <c r="M7" i="1"/>
  <c r="M27" i="1"/>
  <c r="N12" i="1"/>
  <c r="N19" i="1"/>
  <c r="M19" i="1"/>
  <c r="M15" i="1"/>
  <c r="M9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<sst xmlns="http://schemas.openxmlformats.org/spreadsheetml/2006/main" count="28" uniqueCount="27">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</sst>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164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4" sqref="G24"/>
    </sheetView>
  </sheetViews>
  <sheetFormatPr defaultRowHeight="14.4" x14ac:dyDescent="0.3"/>
  <cols>
    <col min="1" max="1" width="60.6640625" customWidth="1"/>
    <col min="2" max="2" width="15.5546875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8" t="s">
        <v>23</v>
      </c>
    </row>
    <row r="2" spans="1:14" ht="15" customHeight="1" x14ac:dyDescent="0.3">
      <c r="A2" s="21" t="s">
        <v>22</v>
      </c>
      <c r="B2" s="17" t="s">
        <v>21</v>
      </c>
      <c r="C2" s="17" t="s">
        <v>21</v>
      </c>
    </row>
    <row r="3" spans="1:14" ht="15" customHeight="1" x14ac:dyDescent="0.3">
      <c r="A3" s="22"/>
      <c r="B3" s="17" t="s">
        <v>26</v>
      </c>
      <c r="C3" s="17" t="s">
        <v>25</v>
      </c>
    </row>
    <row r="4" spans="1:14" x14ac:dyDescent="0.3">
      <c r="A4" s="16" t="s">
        <v>20</v>
      </c>
      <c r="B4" s="1"/>
      <c r="C4" s="1"/>
    </row>
    <row r="5" spans="1:14" x14ac:dyDescent="0.3">
      <c r="B5" s="15"/>
      <c r="C5" s="1"/>
    </row>
    <row r="6" spans="1:14" x14ac:dyDescent="0.3">
      <c r="A6" s="9" t="s">
        <v>19</v>
      </c>
      <c r="B6" s="19">
        <v>4606394</v>
      </c>
      <c r="C6" s="19">
        <v>17201061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19">
        <v>-1500000</v>
      </c>
      <c r="C10" s="19">
        <v>-7000000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0">
        <f>SUM(B13:B14)</f>
        <v>-1310334</v>
      </c>
      <c r="C12" s="14">
        <v>-2256449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19">
        <v>-1133316</v>
      </c>
      <c r="C13" s="19">
        <v>-1936063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19">
        <v>-177018</v>
      </c>
      <c r="C14" s="19">
        <v>-320386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9">
        <v>0</v>
      </c>
      <c r="C15" s="19">
        <v>-460565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9">
        <f>-(42356+310000+40018)</f>
        <v>-392374</v>
      </c>
      <c r="C16" s="19">
        <v>-5708528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1403686</v>
      </c>
      <c r="C17" s="6">
        <v>1775519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B17</f>
        <v>1403686</v>
      </c>
      <c r="C25" s="5">
        <v>1775519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19">
        <v>0</v>
      </c>
      <c r="C26" s="19">
        <v>-266328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1403686</v>
      </c>
      <c r="C27" s="2">
        <v>1509191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cp:lastPrinted>2021-02-13T19:44:27Z</cp:lastPrinted>
  <dcterms:created xsi:type="dcterms:W3CDTF">2018-06-20T15:30:23Z</dcterms:created>
  <dcterms:modified xsi:type="dcterms:W3CDTF">2022-08-30T07:07:19Z</dcterms:modified>
</cp:coreProperties>
</file>