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edofin-my.sharepoint.com/personal/sonila_kaimi_kredo_al/Documents/Documents/Financials/12-2022/Final - eAlbania/"/>
    </mc:Choice>
  </mc:AlternateContent>
  <xr:revisionPtr revIDLastSave="37" documentId="13_ncr:1_{783F4149-5247-4638-9D9D-EC4826184E88}" xr6:coauthVersionLast="47" xr6:coauthVersionMax="47" xr10:uidLastSave="{6080F8FE-4754-425F-9DBE-CCD4FD96B4FE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l="1"/>
  <c r="B69" i="18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<sst xmlns="http://schemas.openxmlformats.org/spreadsheetml/2006/main" count="416" uniqueCount="267">
  <si>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</si>
  <si>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</si>
  <si>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</si>
  <si>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</si>
  <si>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</si>
  <si>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</si>
  <si>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</si>
  <si>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</si>
  <si>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</si>
  <si>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</si>
  <si>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</si>
  <si>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</si>
  <si>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</si>
  <si>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</si>
  <si>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</si>
  <si>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</si>
  <si>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</si>
  <si>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</si>
  <si>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</si>
  <si>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</si>
  <si>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</si>
  <si>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</si>
  <si>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</si>
  <si>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</si>
  <si>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</si>
  <si>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</si>
  <si>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</si>
  <si>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</si>
  <si>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</si>
  <si>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</si>
  <si>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</si>
  <si>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</si>
  <si>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</si>
  <si>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</si>
  <si>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</si>
  <si>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</si>
  <si>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</si>
  <si>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</si>
  <si>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</si>
  <si>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</si>
  <si>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</si>
  <si>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</si>
  <si>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</si>
  <si>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</si>
  <si>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</si>
  <si>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</si>
  <si>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</si>
  <si>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</si>
  <si>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</si>
  <si>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</si>
  <si>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</si>
  <si>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</si>
  <si>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</si>
  <si>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</si>
  <si>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</si>
  <si>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</si>
  <si>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</si>
  <si>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</si>
  <si>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</si>
  <si>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</si>
  <si>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</si>
  <si>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</si>
  <si>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</si>
  <si>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</si>
  <si>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</si>
  <si>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</si>
  <si>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</si>
  <si>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</si>
  <si>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</si>
  <si>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</si>
  <si>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</si>
  <si>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</si>
  <si>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</si>
  <si>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</si>
  <si>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</si>
  <si>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</si>
  <si>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</si>
  <si>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</si>
  <si>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</si>
  <si>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</si>
  <si>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</si>
  <si>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</si>
  <si>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</si>
  <si>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</si>
  <si>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</si>
  <si>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</si>
  <si>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</si>
  <si>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</si>
  <si>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</si>
  <si>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</si>
  <si>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</si>
  <si>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</si>
  <si>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</si>
  <si>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</si>
  <si>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</si>
  <si>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</si>
  <si>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</si>
  <si>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</si>
  <si>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</si>
  <si>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</si>
  <si>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</si>
  <si>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</si>
  <si>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</si>
  <si>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</si>
  <si>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</si>
  <si>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</si>
  <si>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</si>
  <si>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</si>
  <si>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</si>
  <si>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</si>
  <si>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</si>
  <si>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</si>
  <si>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</si>
  <si>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</si>
  <si>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</si>
  <si>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</si>
  <si>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</si>
  <si>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</si>
  <si>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</si>
  <si>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</si>
  <si>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</si>
  <si>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</si>
  <si>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</si>
  <si>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</si>
  <si>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</si>
  <si>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</si>
  <si>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</si>
  <si>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</si>
  <si>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</si>
  <si>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</si>
  <si>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</si>
  <si>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</si>
  <si>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</si>
  <si>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</si>
  <si>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</si>
  <si>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</si>
  <si>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</si>
  <si>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</si>
  <si>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</si>
  <si>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</si>
  <si>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</si>
  <si>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</si>
  <si>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</si>
  <si>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</si>
  <si>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</si>
  <si>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</si>
  <si>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</si>
  <si>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</si>
  <si>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</si>
  <si>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</si>
  <si>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</si>
  <si>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</si>
  <si>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</si>
  <si>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</si>
  <si>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</si>
  <si>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</si>
  <si>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</si>
  <si>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</si>
  <si>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</si>
  <si>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</si>
  <si>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</si>
  <si>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</si>
  <si>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</si>
  <si>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</si>
  <si>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</si>
  <si>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</si>
  <si>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</si>
  <si>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</si>
  <si>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</si>
  <si>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</si>
  <si>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</si>
  <si>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</si>
  <si>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</si>
  <si>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</si>
  <si>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</si>
  <si>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</si>
  <si>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</si>
  <si>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</si>
  <si>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</si>
  <si>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</si>
  <si>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</si>
  <si>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</si>
  <si>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</si>
  <si>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</si>
  <si>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</si>
  <si>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</si>
  <si>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</si>
  <si>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</si>
  <si>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</si>
  <si>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</si>
  <si>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</si>
  <si>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</si>
  <si>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</si>
  <si>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</si>
  <si>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</si>
  <si>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</si>
  <si>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</si>
  <si>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</si>
  <si>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</si>
  <si>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</si>
  <si>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</si>
  <si>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</si>
  <si>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</si>
  <si>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</si>
  <si>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</si>
  <si>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</si>
  <si>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</si>
  <si>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</si>
  <si>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</si>
  <si>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</si>
  <si>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</si>
  <si>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</si>
  <si>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</si>
  <si>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</si>
  <si>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</si>
  <si>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</si>
  <si>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</si>
  <si>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</si>
  <si>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</si>
  <si>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</si>
  <si>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</si>
  <si>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</si>
  <si>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</si>
  <si>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</si>
  <si>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</si>
  <si>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</si>
  <si>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</si>
  <si>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</si>
  <si>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</si>
  <si>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</si>
  <si>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</si>
  <si>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</si>
  <si>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</si>
  <si>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</si>
  <si>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</si>
  <si>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</si>
  <si>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</si>
  <si>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</si>
  <si>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</si>
  <si>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</si>
  <si>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</si>
  <si>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</si>
  <si>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</si>
  <si>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</si>
  <si>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</si>
  <si>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</si>
  <si>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</si>
  <si>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</si>
  <si>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</si>
  <si>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</si>
  <si>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</si>
  <si>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</si>
  <si>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</si>
  <si>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</si>
  <si>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</si>
  <si>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</si>
  <si>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</si>
  <si>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</si>
  <si>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</si>
  <si>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</si>
  <si>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</si>
  <si>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</si>
  <si>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</si>
  <si>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Kredo Finance shpk</t>
  </si>
  <si>
    <t>L71610009A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</si>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</sst>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_);\(#,##0.00000\)"/>
    <numFmt numFmtId="186" formatCode="#,##0.0000_);\(#,##0.0000\)"/>
    <numFmt numFmtId="187" formatCode="#,##0.00_);\(#,##0.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7" fillId="0" borderId="0" xfId="0" applyFont="1" applyAlignment="1">
      <alignment horizontal="center" vertical="center"/>
    </xf>
    <xf numFmtId="185" fontId="175" fillId="61" borderId="0" xfId="215" applyNumberFormat="1" applyFont="1" applyFill="1" applyBorder="1" applyAlignment="1" applyProtection="1">
      <alignment horizontal="right" wrapText="1"/>
    </xf>
    <xf numFmtId="186" fontId="175" fillId="61" borderId="0" xfId="215" applyNumberFormat="1" applyFont="1" applyFill="1" applyBorder="1" applyAlignment="1" applyProtection="1">
      <alignment horizontal="right" wrapText="1"/>
    </xf>
    <xf numFmtId="186" fontId="179" fillId="0" borderId="0" xfId="6592" applyNumberFormat="1" applyFont="1" applyAlignment="1">
      <alignment wrapText="1"/>
    </xf>
    <xf numFmtId="186" fontId="176" fillId="0" borderId="25" xfId="215" applyNumberFormat="1" applyFont="1" applyFill="1" applyBorder="1" applyAlignment="1" applyProtection="1">
      <alignment horizontal="right" wrapText="1"/>
    </xf>
    <xf numFmtId="18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3" zoomScaleNormal="100" workbookViewId="0">
      <selection activeCell="B29" sqref="B29"/>
    </sheetView>
  </sheetViews>
  <sheetFormatPr defaultColWidth="9.140625" defaultRowHeight="15"/>
  <cols>
    <col min="1" max="1" width="69.7109375" style="34" customWidth="1"/>
    <col min="2" max="2" width="28.855468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263</v>
      </c>
    </row>
    <row r="3" spans="1:6">
      <c r="A3" s="38" t="s">
        <v>264</v>
      </c>
    </row>
    <row r="4" spans="1:6">
      <c r="A4" s="38" t="s">
        <v>265</v>
      </c>
    </row>
    <row r="5" spans="1:6">
      <c r="A5" s="37" t="s">
        <v>216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58">
        <v>2022</v>
      </c>
      <c r="C7" s="58"/>
      <c r="D7" s="58">
        <v>2021</v>
      </c>
      <c r="E7" s="35"/>
      <c r="F7" s="34"/>
    </row>
    <row r="8" spans="1:6">
      <c r="A8" s="47" t="s">
        <v>223</v>
      </c>
      <c r="B8" s="36"/>
      <c r="C8" s="36"/>
      <c r="D8" s="36"/>
      <c r="E8" s="36"/>
      <c r="F8" s="55" t="s">
        <v>259</v>
      </c>
    </row>
    <row r="9" spans="1:6">
      <c r="A9" s="45" t="s">
        <v>213</v>
      </c>
      <c r="B9" s="36"/>
      <c r="C9" s="36"/>
      <c r="D9" s="36"/>
      <c r="E9" s="39"/>
      <c r="F9" s="34"/>
    </row>
    <row r="10" spans="1:6">
      <c r="A10" s="42" t="s">
        <v>254</v>
      </c>
      <c r="B10" s="63">
        <v>2474472733</v>
      </c>
      <c r="C10" s="40"/>
      <c r="D10" s="63">
        <v>1524073834.1899998</v>
      </c>
      <c r="E10" s="39"/>
      <c r="F10" s="56" t="s">
        <v>260</v>
      </c>
    </row>
    <row r="11" spans="1:6">
      <c r="A11" s="42" t="s">
        <v>255</v>
      </c>
      <c r="B11" s="60"/>
      <c r="C11" s="40"/>
      <c r="D11" s="63"/>
      <c r="E11" s="39"/>
      <c r="F11" s="56" t="s">
        <v>261</v>
      </c>
    </row>
    <row r="12" spans="1:6">
      <c r="A12" s="42" t="s">
        <v>256</v>
      </c>
      <c r="B12" s="60"/>
      <c r="C12" s="40"/>
      <c r="D12" s="63"/>
      <c r="E12" s="39"/>
      <c r="F12" s="56" t="s">
        <v>261</v>
      </c>
    </row>
    <row r="13" spans="1:6">
      <c r="A13" s="42" t="s">
        <v>257</v>
      </c>
      <c r="B13" s="60"/>
      <c r="C13" s="40"/>
      <c r="D13" s="63"/>
      <c r="E13" s="39"/>
      <c r="F13" s="56" t="s">
        <v>261</v>
      </c>
    </row>
    <row r="14" spans="1:6">
      <c r="A14" s="42" t="s">
        <v>258</v>
      </c>
      <c r="B14" s="60"/>
      <c r="C14" s="40"/>
      <c r="D14" s="63"/>
      <c r="E14" s="39"/>
      <c r="F14" s="56" t="s">
        <v>262</v>
      </c>
    </row>
    <row r="15" spans="1:6">
      <c r="A15" s="45" t="s">
        <v>224</v>
      </c>
      <c r="B15" s="60"/>
      <c r="C15" s="40"/>
      <c r="D15" s="63"/>
      <c r="E15" s="39"/>
      <c r="F15" s="34"/>
    </row>
    <row r="16" spans="1:6">
      <c r="A16" s="45" t="s">
        <v>210</v>
      </c>
      <c r="B16" s="63">
        <v>50899373</v>
      </c>
      <c r="C16" s="40"/>
      <c r="D16" s="63">
        <v>237846449.34</v>
      </c>
      <c r="E16" s="39"/>
      <c r="F16" s="34"/>
    </row>
    <row r="17" spans="1:6">
      <c r="A17" s="45" t="s">
        <v>225</v>
      </c>
      <c r="B17" s="63"/>
      <c r="C17" s="40"/>
      <c r="D17" s="63"/>
      <c r="E17" s="39"/>
      <c r="F17" s="34"/>
    </row>
    <row r="18" spans="1:6">
      <c r="A18" s="45" t="s">
        <v>214</v>
      </c>
      <c r="B18" s="63">
        <v>-220892420</v>
      </c>
      <c r="C18" s="40"/>
      <c r="D18" s="63">
        <v>-128199823.44</v>
      </c>
      <c r="E18" s="39"/>
      <c r="F18" s="34"/>
    </row>
    <row r="19" spans="1:6">
      <c r="A19" s="45" t="s">
        <v>226</v>
      </c>
      <c r="B19" s="63">
        <v>-90598056</v>
      </c>
      <c r="C19" s="40"/>
      <c r="D19" s="63">
        <v>-86762483.689999998</v>
      </c>
      <c r="E19" s="39"/>
      <c r="F19" s="34"/>
    </row>
    <row r="20" spans="1:6">
      <c r="A20" s="45" t="s">
        <v>227</v>
      </c>
      <c r="B20" s="63">
        <v>-253928235</v>
      </c>
      <c r="C20" s="40"/>
      <c r="D20" s="63">
        <v>-189412333.75</v>
      </c>
      <c r="E20" s="39"/>
      <c r="F20" s="34"/>
    </row>
    <row r="21" spans="1:6">
      <c r="A21" s="45" t="s">
        <v>228</v>
      </c>
      <c r="B21" s="63">
        <v>-691279610</v>
      </c>
      <c r="C21" s="40"/>
      <c r="D21" s="63">
        <v>-445218192.11000001</v>
      </c>
      <c r="E21" s="39"/>
      <c r="F21" s="34"/>
    </row>
    <row r="22" spans="1:6">
      <c r="A22" s="45" t="s">
        <v>229</v>
      </c>
      <c r="B22" s="63">
        <v>-359363577</v>
      </c>
      <c r="C22" s="40"/>
      <c r="D22" s="63">
        <v>-342064788.70999998</v>
      </c>
      <c r="E22" s="39"/>
      <c r="F22" s="34"/>
    </row>
    <row r="23" spans="1:6">
      <c r="A23" s="45"/>
      <c r="B23" s="61"/>
      <c r="C23" s="45"/>
      <c r="D23" s="45"/>
      <c r="E23" s="39"/>
      <c r="F23" s="34"/>
    </row>
    <row r="24" spans="1:6">
      <c r="A24" s="45" t="s">
        <v>230</v>
      </c>
      <c r="B24" s="60"/>
      <c r="C24" s="40"/>
      <c r="D24" s="43"/>
      <c r="E24" s="39"/>
      <c r="F24" s="34"/>
    </row>
    <row r="25" spans="1:6">
      <c r="A25" s="45" t="s">
        <v>231</v>
      </c>
      <c r="B25" s="60"/>
      <c r="C25" s="40"/>
      <c r="D25" s="43"/>
      <c r="E25" s="39"/>
      <c r="F25" s="34"/>
    </row>
    <row r="26" spans="1:6">
      <c r="A26" s="45" t="s">
        <v>232</v>
      </c>
      <c r="B26" s="60"/>
      <c r="C26" s="40"/>
      <c r="D26" s="43"/>
      <c r="E26" s="39"/>
      <c r="F26" s="34"/>
    </row>
    <row r="27" spans="1:6">
      <c r="A27" s="57" t="s">
        <v>212</v>
      </c>
      <c r="B27" s="60"/>
      <c r="C27" s="40"/>
      <c r="D27" s="43"/>
      <c r="E27" s="39"/>
      <c r="F27" s="34"/>
    </row>
    <row r="28" spans="1:6" ht="15" customHeight="1">
      <c r="A28" s="46" t="s">
        <v>215</v>
      </c>
      <c r="B28" s="62">
        <f>SUM(B10:B22,B24:B27)</f>
        <v>909310208</v>
      </c>
      <c r="C28" s="40"/>
      <c r="D28" s="50">
        <f>SUM(D10:D22,D24:D27)</f>
        <v>570262661.82999969</v>
      </c>
      <c r="E28" s="39"/>
      <c r="F28" s="34"/>
    </row>
    <row r="29" spans="1:6" ht="15" customHeight="1">
      <c r="A29" s="45" t="s">
        <v>26</v>
      </c>
      <c r="B29" s="63">
        <v>-152616196</v>
      </c>
      <c r="C29" s="40"/>
      <c r="D29" s="63">
        <v>-103336198.7</v>
      </c>
      <c r="E29" s="39"/>
      <c r="F29" s="34"/>
    </row>
    <row r="30" spans="1:6" ht="15" customHeight="1">
      <c r="A30" s="46" t="s">
        <v>233</v>
      </c>
      <c r="B30" s="62">
        <f>SUM(B28:B29)</f>
        <v>756694012</v>
      </c>
      <c r="C30" s="41"/>
      <c r="D30" s="50">
        <f>SUM(D28:D29)</f>
        <v>466926463.1299997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253</v>
      </c>
      <c r="B35" s="51">
        <f>B30+B33</f>
        <v>756694012</v>
      </c>
      <c r="C35" s="41"/>
      <c r="D35" s="51">
        <f>D30+D33</f>
        <v>466926463.1299997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/>
      <c r="C38" s="40"/>
      <c r="D38" s="43"/>
      <c r="E38" s="39"/>
      <c r="F38" s="34"/>
    </row>
    <row r="39" spans="1:6">
      <c r="A39" s="45" t="s">
        <v>238</v>
      </c>
      <c r="B39" s="59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2">
        <f>B35</f>
        <v>756694012</v>
      </c>
      <c r="D50" s="52">
        <f>D35</f>
        <v>466926463.1299997</v>
      </c>
    </row>
    <row r="51" spans="1:5">
      <c r="A51" s="46"/>
    </row>
    <row r="52" spans="1:5">
      <c r="A52" s="47" t="s">
        <v>222</v>
      </c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7" t="s">
        <v>212</v>
      </c>
      <c r="B57" s="43"/>
      <c r="C57" s="40"/>
      <c r="D57" s="43"/>
    </row>
    <row r="58" spans="1:5">
      <c r="A58" s="45" t="s">
        <v>247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248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 ht="30">
      <c r="A64" s="45" t="s">
        <v>249</v>
      </c>
      <c r="B64" s="43"/>
      <c r="C64" s="40"/>
      <c r="D64" s="43"/>
    </row>
    <row r="65" spans="1:4">
      <c r="A65" s="57" t="s">
        <v>212</v>
      </c>
      <c r="B65" s="43"/>
      <c r="C65" s="40"/>
      <c r="D65" s="43"/>
    </row>
    <row r="66" spans="1:4">
      <c r="A66" s="45" t="s">
        <v>250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251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252</v>
      </c>
      <c r="B71" s="53">
        <f>B69+B50</f>
        <v>756694012</v>
      </c>
      <c r="D71" s="53">
        <f>D69+D50</f>
        <v>466926463.1299997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237</v>
      </c>
      <c r="B74" s="54"/>
      <c r="D74" s="54"/>
    </row>
    <row r="75" spans="1:4">
      <c r="A75" s="45" t="s">
        <v>238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6DB8BE-FD50-4CED-B971-85ABF1F839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3253FF-E0FC-4943-ACF0-B7552E0419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5A74889-19DE-470E-852C-083454FD9C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Kaimi</cp:lastModifiedBy>
  <cp:lastPrinted>2016-10-03T09:59:38Z</cp:lastPrinted>
  <dcterms:created xsi:type="dcterms:W3CDTF">2012-01-19T09:31:29Z</dcterms:created>
  <dcterms:modified xsi:type="dcterms:W3CDTF">2023-06-30T07:11:59Z</dcterms:modified>
</cp:coreProperties>
</file>