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Everest.al\dfs\DFS_MAINSERVER\Dep_Automotiva\Departamenti i Finances\Everest Automotive\DEKLARIME\Bilanc\2022\QKB\"/>
    </mc:Choice>
  </mc:AlternateContent>
  <xr:revisionPtr revIDLastSave="0" documentId="13_ncr:1_{F4F24120-10A5-4530-AD49-D03980F59F6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1" l="1"/>
  <c r="D42" i="1"/>
  <c r="D47" i="1" s="1"/>
  <c r="D57" i="1" s="1"/>
  <c r="D61" i="1" s="1"/>
  <c r="B42" i="1"/>
  <c r="B47" i="1" l="1"/>
  <c r="B57" i="1" l="1"/>
  <c r="B60" i="1" l="1"/>
</calcChain>
</file>

<file path=xl/sharedStrings.xml><?xml version="1.0" encoding="utf-8"?>
<sst xmlns="http://schemas.openxmlformats.org/spreadsheetml/2006/main" count="57" uniqueCount="56">
  <si>
    <t>Pasqyrat financiare te vitit 2022</t>
  </si>
  <si>
    <t>Lek/Mije Lek/Miljon Lek</t>
  </si>
  <si>
    <t>emri nga sistemi : Everest Automotive SHPK</t>
  </si>
  <si>
    <t>NIPT nga sistemi : M11614002E</t>
  </si>
  <si>
    <r>
      <t xml:space="preserve">Pasqyra e Performances </t>
    </r>
    <r>
      <rPr>
        <b/>
        <i/>
        <sz val="8"/>
        <rFont val="Arial"/>
        <family val="2"/>
      </rPr>
      <t>(sipas natyres)</t>
    </r>
  </si>
  <si>
    <t>Per vitin e mbyllur ne 31 dhjetor 2021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</si>
  <si>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</si>
  <si>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</si>
  <si>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</si>
  <si>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</si>
  <si>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</si>
  <si>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</si>
  <si>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</si>
  <si>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</si>
  <si>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</si>
  <si>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</si>
  <si>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</si>
  <si>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</si>
  <si>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</si>
  <si>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</si>
  <si>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</si>
  <si>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</si>
  <si>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</si>
  <si>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</si>
  <si>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</si>
  <si>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</si>
  <si>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</si>
  <si>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</si>
  <si>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</si>
  <si>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</si>
  <si>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</si>
  <si>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</si>
  <si>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</si>
  <si>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</si>
  <si>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</si>
  <si>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Te ardhura/Shpenzime te tjera financiare</t>
  </si>
  <si>
    <t>Pjesa e fitimit/(humbjes) financiare nga pjesmarrjet</t>
  </si>
  <si>
    <r>
      <t>Te tjera</t>
    </r>
    <r>
      <rPr>
        <b/>
        <i/>
        <sz val="8"/>
        <rFont val="Arial"/>
        <family val="2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</si>
  <si>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</si>
  <si>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</si>
  <si>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</si>
  <si>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</si>
  <si>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</si>
  <si>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</si>
  <si>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</si>
  <si>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</si>
  <si>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</si>
  <si>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</si>
  <si>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</si>
  <si>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</si>
  <si>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</si>
  <si>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</si>
  <si>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</si>
  <si>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</si>
  <si>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</si>
  <si>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Per vitin e mbyllur ne 31 dhjetor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</si>
</sst>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b/>
      <sz val="11"/>
      <name val="Times New Roman"/>
      <family val="1"/>
    </font>
    <font>
      <sz val="8"/>
      <name val="Arial"/>
      <family val="2"/>
    </font>
    <font>
      <b/>
      <i/>
      <sz val="11"/>
      <name val="Times New Roman"/>
      <family val="1"/>
    </font>
    <font>
      <b/>
      <sz val="8"/>
      <name val="Arial"/>
      <family val="2"/>
    </font>
    <font>
      <b/>
      <i/>
      <sz val="8"/>
      <name val="Arial"/>
      <family val="2"/>
    </font>
    <font>
      <sz val="8"/>
      <color theme="1"/>
      <name val="Arial"/>
      <family val="2"/>
    </font>
    <font>
      <b/>
      <sz val="12"/>
      <color indexed="8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8458815271462"/>
        <bgColor indexed="64"/>
      </patternFill>
    </fill>
    <fill>
      <patternFill patternType="solid">
        <fgColor theme="0" tint="-0.2499465926084170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3" fillId="0" borderId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43" fontId="5" fillId="0" borderId="0" xfId="1" applyFont="1" applyFill="1" applyBorder="1" applyAlignment="1" applyProtection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wrapText="1"/>
    </xf>
    <xf numFmtId="164" fontId="7" fillId="0" borderId="0" xfId="4" applyNumberFormat="1" applyFont="1" applyFill="1" applyAlignment="1">
      <alignment wrapText="1"/>
    </xf>
    <xf numFmtId="43" fontId="5" fillId="0" borderId="0" xfId="1" applyFont="1" applyFill="1" applyBorder="1" applyAlignment="1" applyProtection="1"/>
    <xf numFmtId="37" fontId="5" fillId="0" borderId="0" xfId="5" applyNumberFormat="1" applyFont="1" applyFill="1" applyBorder="1" applyAlignment="1" applyProtection="1">
      <alignment horizontal="right" wrapText="1"/>
    </xf>
    <xf numFmtId="43" fontId="5" fillId="0" borderId="0" xfId="1" applyFont="1" applyBorder="1" applyAlignment="1">
      <alignment horizontal="right"/>
    </xf>
    <xf numFmtId="0" fontId="11" fillId="0" borderId="0" xfId="0" applyFont="1" applyAlignment="1">
      <alignment horizontal="left" wrapText="1"/>
    </xf>
    <xf numFmtId="37" fontId="5" fillId="2" borderId="0" xfId="5" applyNumberFormat="1" applyFont="1" applyFill="1" applyBorder="1" applyAlignment="1" applyProtection="1">
      <alignment horizontal="right" wrapText="1"/>
    </xf>
    <xf numFmtId="43" fontId="5" fillId="0" borderId="0" xfId="1" applyFont="1" applyFill="1" applyBorder="1" applyAlignment="1">
      <alignment horizontal="right"/>
    </xf>
    <xf numFmtId="0" fontId="7" fillId="3" borderId="0" xfId="0" applyFont="1" applyFill="1" applyAlignment="1">
      <alignment wrapText="1"/>
    </xf>
    <xf numFmtId="37" fontId="7" fillId="0" borderId="1" xfId="0" applyNumberFormat="1" applyFont="1" applyBorder="1" applyAlignment="1">
      <alignment horizontal="right"/>
    </xf>
    <xf numFmtId="37" fontId="7" fillId="0" borderId="0" xfId="0" applyNumberFormat="1" applyFont="1" applyAlignment="1">
      <alignment horizontal="right"/>
    </xf>
    <xf numFmtId="43" fontId="7" fillId="0" borderId="0" xfId="1" applyFont="1" applyBorder="1" applyAlignment="1">
      <alignment horizontal="right"/>
    </xf>
    <xf numFmtId="0" fontId="7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7" fillId="0" borderId="0" xfId="6" applyFont="1" applyAlignment="1">
      <alignment wrapText="1"/>
    </xf>
    <xf numFmtId="43" fontId="5" fillId="0" borderId="0" xfId="1" applyFont="1" applyFill="1" applyBorder="1" applyAlignment="1" applyProtection="1">
      <alignment horizontal="right" wrapText="1"/>
    </xf>
    <xf numFmtId="0" fontId="11" fillId="3" borderId="0" xfId="0" applyFont="1" applyFill="1" applyAlignment="1">
      <alignment horizontal="left" wrapText="1"/>
    </xf>
    <xf numFmtId="37" fontId="7" fillId="0" borderId="1" xfId="6" applyNumberFormat="1" applyFont="1" applyBorder="1" applyAlignment="1">
      <alignment horizontal="right" vertical="center"/>
    </xf>
    <xf numFmtId="0" fontId="5" fillId="0" borderId="0" xfId="6" applyFont="1" applyAlignment="1">
      <alignment wrapText="1"/>
    </xf>
    <xf numFmtId="37" fontId="5" fillId="0" borderId="0" xfId="6" applyNumberFormat="1" applyFont="1" applyAlignment="1">
      <alignment horizontal="right"/>
    </xf>
    <xf numFmtId="37" fontId="7" fillId="0" borderId="2" xfId="6" applyNumberFormat="1" applyFont="1" applyBorder="1" applyAlignment="1">
      <alignment horizontal="right"/>
    </xf>
    <xf numFmtId="0" fontId="8" fillId="0" borderId="0" xfId="6" applyFont="1" applyAlignment="1">
      <alignment wrapText="1"/>
    </xf>
    <xf numFmtId="0" fontId="7" fillId="0" borderId="0" xfId="7" applyFont="1" applyAlignment="1">
      <alignment wrapText="1"/>
    </xf>
    <xf numFmtId="0" fontId="7" fillId="0" borderId="0" xfId="7" applyFont="1" applyAlignment="1">
      <alignment horizontal="center"/>
    </xf>
    <xf numFmtId="43" fontId="7" fillId="0" borderId="0" xfId="1" applyFont="1" applyBorder="1" applyAlignment="1">
      <alignment horizontal="center"/>
    </xf>
    <xf numFmtId="0" fontId="5" fillId="0" borderId="0" xfId="3" applyFont="1" applyAlignment="1">
      <alignment wrapText="1"/>
    </xf>
    <xf numFmtId="0" fontId="5" fillId="0" borderId="0" xfId="2" applyFont="1" applyAlignment="1">
      <alignment wrapText="1"/>
    </xf>
    <xf numFmtId="0" fontId="5" fillId="0" borderId="0" xfId="2" applyFont="1" applyAlignment="1">
      <alignment horizontal="center"/>
    </xf>
    <xf numFmtId="43" fontId="5" fillId="0" borderId="0" xfId="1" applyFont="1" applyBorder="1" applyAlignment="1">
      <alignment horizontal="center"/>
    </xf>
    <xf numFmtId="0" fontId="5" fillId="0" borderId="0" xfId="0" applyFont="1" applyAlignment="1">
      <alignment wrapText="1"/>
    </xf>
    <xf numFmtId="37" fontId="5" fillId="0" borderId="0" xfId="0" applyNumberFormat="1" applyFont="1" applyAlignment="1">
      <alignment horizontal="center"/>
    </xf>
    <xf numFmtId="37" fontId="7" fillId="0" borderId="0" xfId="4" applyNumberFormat="1" applyFont="1" applyFill="1" applyAlignment="1">
      <alignment wrapText="1"/>
    </xf>
    <xf numFmtId="37" fontId="7" fillId="0" borderId="0" xfId="7" applyNumberFormat="1" applyFont="1" applyAlignment="1">
      <alignment horizontal="center"/>
    </xf>
    <xf numFmtId="37" fontId="5" fillId="0" borderId="0" xfId="2" applyNumberFormat="1" applyFont="1" applyAlignment="1">
      <alignment horizontal="center"/>
    </xf>
  </cellXfs>
  <cellStyles count="8">
    <cellStyle name="Comma" xfId="1" builtinId="3"/>
    <cellStyle name="Comma 2" xfId="4" xr:uid="{A8C1EE02-D156-4E46-B6AD-FA498D40152D}"/>
    <cellStyle name="Comma 3" xfId="5" xr:uid="{9A07B074-4811-469F-A8FF-D9EFB1E63167}"/>
    <cellStyle name="Normal" xfId="0" builtinId="0"/>
    <cellStyle name="Normal 21 2" xfId="6" xr:uid="{2CEDE043-6FF1-47BC-B076-540D2629FAC4}"/>
    <cellStyle name="Normal 3" xfId="2" xr:uid="{6DDC7F6C-D0FF-44D5-BD22-BD49DFBE1487}"/>
    <cellStyle name="Normal_Albania_-__Income_Statement_September_2009" xfId="7" xr:uid="{C7BE6E4D-DC79-46F6-BDDB-C416E11372D1}"/>
    <cellStyle name="Normal_SHEET" xfId="3" xr:uid="{B0EFB391-F6EA-419A-9A41-E0D2533C79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verest.al\dfs\DFS_MAINSERVER\Dep_Automotiva\Departamenti%20i%20Finances\Everest%20Automotive\DEKLARIME\Bilanc\2022\22-%20Bilanci%20Tatimor%20Everest%20Automative%20-22.xlsx" TargetMode="External"/><Relationship Id="rId1" Type="http://schemas.openxmlformats.org/officeDocument/2006/relationships/externalLinkPath" Target="/DFS_MAINSERVER/Dep_Automotiva/Departamenti%20i%20Finances/Everest%20Automotive/DEKLARIME/Bilanc/2022/22-%20Bilanci%20Tatimor%20Everest%20Automative%20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-FP"/>
      <sheetName val="2.1-PP"/>
      <sheetName val="3.1-CashFlow "/>
      <sheetName val="4-Equity"/>
      <sheetName val="AAM"/>
      <sheetName val="Shenimet shpjeguese"/>
      <sheetName val="Inv i mallrave  gjend 31.12.22"/>
    </sheetNames>
    <sheetDataSet>
      <sheetData sheetId="0">
        <row r="9">
          <cell r="E9">
            <v>36035</v>
          </cell>
        </row>
      </sheetData>
      <sheetData sheetId="1"/>
      <sheetData sheetId="2"/>
      <sheetData sheetId="3"/>
      <sheetData sheetId="4"/>
      <sheetData sheetId="5">
        <row r="322">
          <cell r="C322">
            <v>33937557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5"/>
  <sheetViews>
    <sheetView tabSelected="1" topLeftCell="A16" workbookViewId="0">
      <selection activeCell="J32" sqref="J32"/>
    </sheetView>
  </sheetViews>
  <sheetFormatPr defaultColWidth="9.140625" defaultRowHeight="11.25" x14ac:dyDescent="0.2"/>
  <cols>
    <col min="1" max="1" width="76.85546875" style="35" customWidth="1"/>
    <col min="2" max="2" width="19.7109375" style="36" customWidth="1"/>
    <col min="3" max="3" width="1.85546875" style="3" customWidth="1"/>
    <col min="4" max="4" width="19.7109375" style="2" customWidth="1"/>
    <col min="5" max="16384" width="9.140625" style="4"/>
  </cols>
  <sheetData>
    <row r="1" spans="1:4" ht="14.25" x14ac:dyDescent="0.2">
      <c r="A1" s="1" t="s">
        <v>0</v>
      </c>
    </row>
    <row r="2" spans="1:4" ht="13.9" customHeight="1" x14ac:dyDescent="0.25">
      <c r="A2" s="5" t="s">
        <v>2</v>
      </c>
    </row>
    <row r="3" spans="1:4" ht="15" x14ac:dyDescent="0.25">
      <c r="A3" s="5" t="s">
        <v>3</v>
      </c>
    </row>
    <row r="4" spans="1:4" ht="15" x14ac:dyDescent="0.25">
      <c r="A4" s="5" t="s">
        <v>1</v>
      </c>
    </row>
    <row r="5" spans="1:4" ht="15" x14ac:dyDescent="0.25">
      <c r="A5" s="5"/>
    </row>
    <row r="6" spans="1:4" ht="15" x14ac:dyDescent="0.25">
      <c r="A6" s="5"/>
    </row>
    <row r="7" spans="1:4" ht="15" x14ac:dyDescent="0.25">
      <c r="A7" s="5"/>
    </row>
    <row r="8" spans="1:4" ht="22.5" x14ac:dyDescent="0.2">
      <c r="A8" s="6" t="s">
        <v>4</v>
      </c>
      <c r="B8" s="37" t="s">
        <v>55</v>
      </c>
      <c r="C8" s="8"/>
      <c r="D8" s="7" t="s">
        <v>5</v>
      </c>
    </row>
    <row r="9" spans="1:4" x14ac:dyDescent="0.2">
      <c r="A9" s="6" t="s">
        <v>6</v>
      </c>
      <c r="B9" s="9"/>
      <c r="C9" s="10"/>
      <c r="D9" s="9"/>
    </row>
    <row r="10" spans="1:4" x14ac:dyDescent="0.2">
      <c r="A10" s="11" t="s">
        <v>7</v>
      </c>
      <c r="B10" s="12">
        <v>2328191237</v>
      </c>
      <c r="C10" s="10"/>
      <c r="D10" s="12">
        <v>29239227</v>
      </c>
    </row>
    <row r="11" spans="1:4" x14ac:dyDescent="0.2">
      <c r="A11" s="11" t="s">
        <v>8</v>
      </c>
      <c r="B11" s="12"/>
      <c r="C11" s="10"/>
      <c r="D11" s="12"/>
    </row>
    <row r="12" spans="1:4" x14ac:dyDescent="0.2">
      <c r="A12" s="11" t="s">
        <v>9</v>
      </c>
      <c r="B12" s="12"/>
      <c r="C12" s="10"/>
      <c r="D12" s="12"/>
    </row>
    <row r="13" spans="1:4" x14ac:dyDescent="0.2">
      <c r="A13" s="11" t="s">
        <v>10</v>
      </c>
      <c r="B13" s="12"/>
      <c r="C13" s="10"/>
      <c r="D13" s="12"/>
    </row>
    <row r="14" spans="1:4" x14ac:dyDescent="0.2">
      <c r="A14" s="11" t="s">
        <v>11</v>
      </c>
      <c r="B14" s="12"/>
      <c r="C14" s="10"/>
      <c r="D14" s="12"/>
    </row>
    <row r="15" spans="1:4" x14ac:dyDescent="0.2">
      <c r="A15" s="6" t="s">
        <v>12</v>
      </c>
      <c r="B15" s="12"/>
      <c r="C15" s="10"/>
      <c r="D15" s="12"/>
    </row>
    <row r="16" spans="1:4" x14ac:dyDescent="0.2">
      <c r="A16" s="6" t="s">
        <v>13</v>
      </c>
      <c r="B16" s="12"/>
      <c r="C16" s="10"/>
      <c r="D16" s="12"/>
    </row>
    <row r="17" spans="1:4" x14ac:dyDescent="0.2">
      <c r="A17" s="6" t="s">
        <v>14</v>
      </c>
      <c r="B17" s="12"/>
      <c r="C17" s="10"/>
      <c r="D17" s="12"/>
    </row>
    <row r="18" spans="1:4" x14ac:dyDescent="0.2">
      <c r="A18" s="6" t="s">
        <v>15</v>
      </c>
      <c r="B18" s="9"/>
      <c r="C18" s="10"/>
      <c r="D18" s="9"/>
    </row>
    <row r="19" spans="1:4" x14ac:dyDescent="0.2">
      <c r="A19" s="11" t="s">
        <v>15</v>
      </c>
      <c r="B19" s="12">
        <v>-1391741564</v>
      </c>
      <c r="C19" s="10"/>
      <c r="D19" s="12">
        <v>-13572380</v>
      </c>
    </row>
    <row r="20" spans="1:4" x14ac:dyDescent="0.2">
      <c r="A20" s="11" t="s">
        <v>16</v>
      </c>
      <c r="B20" s="12"/>
      <c r="C20" s="10"/>
      <c r="D20" s="12"/>
    </row>
    <row r="21" spans="1:4" x14ac:dyDescent="0.2">
      <c r="A21" s="6" t="s">
        <v>17</v>
      </c>
      <c r="B21" s="9"/>
      <c r="C21" s="10"/>
      <c r="D21" s="9"/>
    </row>
    <row r="22" spans="1:4" x14ac:dyDescent="0.2">
      <c r="A22" s="11" t="s">
        <v>18</v>
      </c>
      <c r="B22" s="12">
        <v>-139330719</v>
      </c>
      <c r="C22" s="10"/>
      <c r="D22" s="12">
        <v>-7779234</v>
      </c>
    </row>
    <row r="23" spans="1:4" x14ac:dyDescent="0.2">
      <c r="A23" s="11" t="s">
        <v>19</v>
      </c>
      <c r="B23" s="12">
        <v>-23110078.5</v>
      </c>
      <c r="C23" s="10"/>
      <c r="D23" s="12">
        <v>-1237747</v>
      </c>
    </row>
    <row r="24" spans="1:4" x14ac:dyDescent="0.2">
      <c r="A24" s="11" t="s">
        <v>20</v>
      </c>
      <c r="B24" s="12"/>
      <c r="C24" s="10"/>
      <c r="D24" s="12"/>
    </row>
    <row r="25" spans="1:4" x14ac:dyDescent="0.2">
      <c r="A25" s="6" t="s">
        <v>21</v>
      </c>
      <c r="B25" s="12"/>
      <c r="C25" s="10"/>
      <c r="D25" s="12"/>
    </row>
    <row r="26" spans="1:4" x14ac:dyDescent="0.2">
      <c r="A26" s="6" t="s">
        <v>22</v>
      </c>
      <c r="B26" s="12">
        <v>-1991527.5</v>
      </c>
      <c r="C26" s="10"/>
      <c r="D26" s="12"/>
    </row>
    <row r="27" spans="1:4" x14ac:dyDescent="0.2">
      <c r="A27" s="6" t="s">
        <v>23</v>
      </c>
      <c r="B27" s="12">
        <v>-24899535</v>
      </c>
      <c r="C27" s="10"/>
      <c r="D27" s="12">
        <v>-434607</v>
      </c>
    </row>
    <row r="28" spans="1:4" x14ac:dyDescent="0.2">
      <c r="A28" s="6" t="s">
        <v>24</v>
      </c>
      <c r="B28" s="9"/>
      <c r="C28" s="10"/>
      <c r="D28" s="9"/>
    </row>
    <row r="29" spans="1:4" ht="15" customHeight="1" x14ac:dyDescent="0.2">
      <c r="A29" s="11" t="s">
        <v>25</v>
      </c>
      <c r="B29" s="12"/>
      <c r="C29" s="10"/>
      <c r="D29" s="12"/>
    </row>
    <row r="30" spans="1:4" ht="15" customHeight="1" x14ac:dyDescent="0.2">
      <c r="A30" s="11" t="s">
        <v>26</v>
      </c>
      <c r="B30" s="12"/>
      <c r="C30" s="10"/>
      <c r="D30" s="12"/>
    </row>
    <row r="31" spans="1:4" ht="23.25" customHeight="1" x14ac:dyDescent="0.2">
      <c r="A31" s="11" t="s">
        <v>27</v>
      </c>
      <c r="B31" s="12"/>
      <c r="C31" s="10"/>
      <c r="D31" s="12"/>
    </row>
    <row r="32" spans="1:4" ht="23.25" customHeight="1" x14ac:dyDescent="0.2">
      <c r="A32" s="11" t="s">
        <v>28</v>
      </c>
      <c r="B32" s="12"/>
      <c r="C32" s="10"/>
      <c r="D32" s="12"/>
    </row>
    <row r="33" spans="1:4" ht="14.25" customHeight="1" x14ac:dyDescent="0.2">
      <c r="A33" s="11" t="s">
        <v>29</v>
      </c>
      <c r="B33" s="12"/>
      <c r="C33" s="10"/>
      <c r="D33" s="12"/>
    </row>
    <row r="34" spans="1:4" ht="24.75" customHeight="1" x14ac:dyDescent="0.2">
      <c r="A34" s="11" t="s">
        <v>30</v>
      </c>
      <c r="B34" s="12"/>
      <c r="C34" s="10"/>
      <c r="D34" s="12"/>
    </row>
    <row r="35" spans="1:4" x14ac:dyDescent="0.2">
      <c r="A35" s="6" t="s">
        <v>31</v>
      </c>
      <c r="B35" s="12"/>
      <c r="C35" s="10"/>
      <c r="D35" s="12"/>
    </row>
    <row r="36" spans="1:4" x14ac:dyDescent="0.2">
      <c r="A36" s="6" t="s">
        <v>32</v>
      </c>
      <c r="B36" s="9"/>
      <c r="C36" s="13"/>
      <c r="D36" s="9"/>
    </row>
    <row r="37" spans="1:4" x14ac:dyDescent="0.2">
      <c r="A37" s="11" t="s">
        <v>33</v>
      </c>
      <c r="B37" s="12">
        <v>-617137</v>
      </c>
      <c r="C37" s="10"/>
      <c r="D37" s="12"/>
    </row>
    <row r="38" spans="1:4" x14ac:dyDescent="0.2">
      <c r="A38" s="11" t="s">
        <v>34</v>
      </c>
      <c r="B38" s="12"/>
      <c r="C38" s="10"/>
      <c r="D38" s="12"/>
    </row>
    <row r="39" spans="1:4" x14ac:dyDescent="0.2">
      <c r="A39" s="11" t="s">
        <v>35</v>
      </c>
      <c r="B39" s="12">
        <v>-67773041</v>
      </c>
      <c r="C39" s="10"/>
      <c r="D39" s="12">
        <v>-258418</v>
      </c>
    </row>
    <row r="40" spans="1:4" x14ac:dyDescent="0.2">
      <c r="A40" s="6" t="s">
        <v>36</v>
      </c>
      <c r="B40" s="12"/>
      <c r="C40" s="10"/>
      <c r="D40" s="12"/>
    </row>
    <row r="41" spans="1:4" x14ac:dyDescent="0.2">
      <c r="A41" s="14" t="s">
        <v>37</v>
      </c>
      <c r="B41" s="12"/>
      <c r="C41" s="10"/>
      <c r="D41" s="12"/>
    </row>
    <row r="42" spans="1:4" x14ac:dyDescent="0.2">
      <c r="A42" s="6" t="s">
        <v>38</v>
      </c>
      <c r="B42" s="15">
        <f>SUM(B10:B41)</f>
        <v>678727635</v>
      </c>
      <c r="C42" s="15"/>
      <c r="D42" s="15">
        <f t="shared" ref="D42" si="0">SUM(D10:D41)</f>
        <v>5956841</v>
      </c>
    </row>
    <row r="43" spans="1:4" x14ac:dyDescent="0.2">
      <c r="A43" s="6" t="s">
        <v>39</v>
      </c>
      <c r="B43" s="16"/>
      <c r="C43" s="17"/>
      <c r="D43" s="16"/>
    </row>
    <row r="44" spans="1:4" x14ac:dyDescent="0.2">
      <c r="A44" s="11" t="s">
        <v>40</v>
      </c>
      <c r="B44" s="12">
        <f>-'[1]Shenimet shpjeguese'!C322</f>
        <v>-33937557</v>
      </c>
      <c r="C44" s="10"/>
      <c r="D44" s="12">
        <v>-895026</v>
      </c>
    </row>
    <row r="45" spans="1:4" x14ac:dyDescent="0.2">
      <c r="A45" s="11" t="s">
        <v>41</v>
      </c>
      <c r="B45" s="12">
        <v>0</v>
      </c>
      <c r="C45" s="10"/>
      <c r="D45" s="12">
        <v>0</v>
      </c>
    </row>
    <row r="46" spans="1:4" x14ac:dyDescent="0.2">
      <c r="A46" s="11" t="s">
        <v>42</v>
      </c>
      <c r="B46" s="12">
        <v>0</v>
      </c>
      <c r="C46" s="10"/>
      <c r="D46" s="12">
        <v>0</v>
      </c>
    </row>
    <row r="47" spans="1:4" x14ac:dyDescent="0.2">
      <c r="A47" s="6" t="s">
        <v>43</v>
      </c>
      <c r="B47" s="15">
        <f>SUM(B42:B46)</f>
        <v>644790078</v>
      </c>
      <c r="C47" s="15"/>
      <c r="D47" s="15">
        <f t="shared" ref="D47" si="1">SUM(D42:D46)</f>
        <v>5061815</v>
      </c>
    </row>
    <row r="48" spans="1:4" ht="12" thickBot="1" x14ac:dyDescent="0.25">
      <c r="A48" s="18"/>
      <c r="B48" s="19"/>
      <c r="C48" s="10"/>
      <c r="D48" s="19"/>
    </row>
    <row r="49" spans="1:4" ht="12" thickTop="1" x14ac:dyDescent="0.2">
      <c r="A49" s="20" t="s">
        <v>44</v>
      </c>
      <c r="B49" s="9"/>
      <c r="C49" s="21"/>
      <c r="D49" s="9"/>
    </row>
    <row r="50" spans="1:4" x14ac:dyDescent="0.2">
      <c r="A50" s="11" t="s">
        <v>45</v>
      </c>
      <c r="B50" s="12">
        <v>0</v>
      </c>
      <c r="C50" s="21"/>
      <c r="D50" s="12">
        <v>0</v>
      </c>
    </row>
    <row r="51" spans="1:4" x14ac:dyDescent="0.2">
      <c r="A51" s="11" t="s">
        <v>46</v>
      </c>
      <c r="B51" s="12">
        <v>0</v>
      </c>
      <c r="C51" s="21"/>
      <c r="D51" s="12">
        <v>0</v>
      </c>
    </row>
    <row r="52" spans="1:4" x14ac:dyDescent="0.2">
      <c r="A52" s="11" t="s">
        <v>47</v>
      </c>
      <c r="B52" s="12">
        <v>0</v>
      </c>
      <c r="C52" s="21"/>
      <c r="D52" s="12">
        <v>0</v>
      </c>
    </row>
    <row r="53" spans="1:4" ht="15" customHeight="1" x14ac:dyDescent="0.2">
      <c r="A53" s="11" t="s">
        <v>48</v>
      </c>
      <c r="B53" s="12">
        <v>0</v>
      </c>
      <c r="C53" s="21"/>
      <c r="D53" s="12">
        <v>0</v>
      </c>
    </row>
    <row r="54" spans="1:4" x14ac:dyDescent="0.2">
      <c r="A54" s="22" t="s">
        <v>49</v>
      </c>
      <c r="B54" s="12">
        <v>0</v>
      </c>
      <c r="C54" s="21"/>
      <c r="D54" s="12">
        <v>0</v>
      </c>
    </row>
    <row r="55" spans="1:4" x14ac:dyDescent="0.2">
      <c r="A55" s="20" t="s">
        <v>50</v>
      </c>
      <c r="B55" s="23">
        <v>0</v>
      </c>
      <c r="C55" s="17"/>
      <c r="D55" s="23">
        <v>0</v>
      </c>
    </row>
    <row r="56" spans="1:4" x14ac:dyDescent="0.2">
      <c r="A56" s="24"/>
      <c r="B56" s="25"/>
      <c r="C56" s="10"/>
      <c r="D56" s="25"/>
    </row>
    <row r="57" spans="1:4" ht="12" thickBot="1" x14ac:dyDescent="0.25">
      <c r="A57" s="20"/>
      <c r="B57" s="26">
        <f>B47</f>
        <v>644790078</v>
      </c>
      <c r="C57" s="26"/>
      <c r="D57" s="26">
        <f t="shared" ref="D57" si="2">D47</f>
        <v>5061815</v>
      </c>
    </row>
    <row r="58" spans="1:4" ht="12" thickTop="1" x14ac:dyDescent="0.2">
      <c r="A58" s="24"/>
      <c r="B58" s="25"/>
      <c r="C58" s="10"/>
      <c r="D58" s="25"/>
    </row>
    <row r="59" spans="1:4" x14ac:dyDescent="0.2">
      <c r="A59" s="27" t="s">
        <v>51</v>
      </c>
      <c r="B59" s="25"/>
      <c r="C59" s="10"/>
      <c r="D59" s="25"/>
    </row>
    <row r="60" spans="1:4" x14ac:dyDescent="0.2">
      <c r="A60" s="24" t="s">
        <v>52</v>
      </c>
      <c r="B60" s="12">
        <f>B57</f>
        <v>644790078</v>
      </c>
      <c r="C60" s="21"/>
      <c r="D60" s="12"/>
    </row>
    <row r="61" spans="1:4" x14ac:dyDescent="0.2">
      <c r="A61" s="24" t="s">
        <v>53</v>
      </c>
      <c r="B61" s="12"/>
      <c r="C61" s="21"/>
      <c r="D61" s="12">
        <f>D57</f>
        <v>5061815</v>
      </c>
    </row>
    <row r="62" spans="1:4" x14ac:dyDescent="0.2">
      <c r="A62" s="28"/>
      <c r="B62" s="38"/>
      <c r="C62" s="30"/>
      <c r="D62" s="29"/>
    </row>
    <row r="63" spans="1:4" x14ac:dyDescent="0.2">
      <c r="A63" s="28"/>
      <c r="B63" s="38"/>
      <c r="C63" s="30"/>
      <c r="D63" s="29"/>
    </row>
    <row r="64" spans="1:4" ht="22.5" x14ac:dyDescent="0.2">
      <c r="A64" s="31" t="s">
        <v>54</v>
      </c>
      <c r="B64" s="38"/>
      <c r="C64" s="30"/>
      <c r="D64" s="29"/>
    </row>
    <row r="65" spans="1:4" x14ac:dyDescent="0.2">
      <c r="A65" s="32"/>
      <c r="B65" s="39"/>
      <c r="C65" s="34"/>
      <c r="D65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Dorjan Shera</dc:creator>
  <cp:lastModifiedBy>Dorjan Shera</cp:lastModifiedBy>
  <dcterms:created xsi:type="dcterms:W3CDTF">2015-06-05T18:17:20Z</dcterms:created>
  <dcterms:modified xsi:type="dcterms:W3CDTF">2023-07-31T09:24:18Z</dcterms:modified>
</cp:coreProperties>
</file>