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Aurel\Motown 2018\Bilanc Motown 2018\QKB 2018 Motown\"/>
    </mc:Choice>
  </mc:AlternateContent>
  <bookViews>
    <workbookView xWindow="0" yWindow="0" windowWidth="20490" windowHeight="70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5" i="1"/>
  <c r="B25" i="1"/>
  <c r="B12" i="1" l="1"/>
  <c r="C12" i="1"/>
  <c r="B17" i="1"/>
  <c r="C17" i="1"/>
  <c r="M6" i="1"/>
  <c r="M15" i="1"/>
  <c r="N12" i="1"/>
  <c r="N16" i="1"/>
  <c r="N13" i="1"/>
  <c r="N21" i="1"/>
  <c r="M21" i="1"/>
  <c r="M11" i="1"/>
  <c r="M26" i="1"/>
  <c r="N23" i="1"/>
  <c r="M23" i="1"/>
  <c r="N11" i="1"/>
  <c r="M25" i="1"/>
  <c r="N22" i="1"/>
  <c r="N10" i="1"/>
  <c r="M20" i="1"/>
  <c r="M17" i="1"/>
  <c r="N24" i="1"/>
  <c r="M16" i="1"/>
  <c r="M24" i="1"/>
  <c r="N17" i="1"/>
  <c r="M9" i="1"/>
  <c r="N7" i="1"/>
  <c r="M27" i="1"/>
  <c r="N9" i="1"/>
  <c r="M14" i="1"/>
  <c r="N8" i="1"/>
  <c r="N27" i="1"/>
  <c r="M22" i="1"/>
  <c r="N6" i="1"/>
  <c r="M18" i="1"/>
  <c r="M13" i="1"/>
  <c r="N25" i="1"/>
  <c r="N26" i="1"/>
  <c r="N18" i="1"/>
  <c r="M10" i="1"/>
  <c r="N14" i="1"/>
  <c r="N20" i="1"/>
  <c r="M19" i="1"/>
  <c r="M12" i="1"/>
  <c r="M7" i="1"/>
  <c r="M8" i="1"/>
  <c r="N15" i="1"/>
  <c r="N1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<sst xmlns="http://schemas.openxmlformats.org/spreadsheetml/2006/main" count="29" uniqueCount="28">
  <si>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</si>
  <si>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</si>
  <si>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</si>
  <si>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</si>
  <si>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</si>
  <si>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</si>
  <si>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</si>
  <si>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</si>
  <si>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</si>
  <si>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</si>
  <si>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</si>
  <si>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</si>
  <si>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</si>
  <si>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</si>
  <si>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</si>
  <si>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</si>
  <si>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</si>
  <si>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</si>
  <si>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</si>
  <si>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</si>
  <si>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</si>
  <si>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</si>
  <si>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</si>
  <si>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</si>
  <si>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</si>
  <si>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</si>
  <si>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</si>
  <si>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Motown sh.p.k.  Nipt L11823011H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</si>
</sst>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M6" sqref="M6"/>
    </sheetView>
  </sheetViews>
  <sheetFormatPr defaultRowHeight="15" x14ac:dyDescent="0.25"/>
  <cols>
    <col min="1" max="1" width="72.28515625" customWidth="1"/>
    <col min="2" max="2" width="15.85546875" customWidth="1"/>
    <col min="3" max="3" width="15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23" t="s">
        <v>27</v>
      </c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15686292</v>
      </c>
      <c r="C6" s="1">
        <v>11744539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120820</v>
      </c>
      <c r="C7" s="1">
        <v>18531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-10404509</v>
      </c>
      <c r="C10" s="1">
        <v>-8071422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-806140</v>
      </c>
      <c r="C11" s="1">
        <v>-478664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-3975559</v>
      </c>
      <c r="C12" s="16">
        <f>SUM(C13:C14)</f>
        <v>-2802581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-3475430</v>
      </c>
      <c r="C13" s="1">
        <v>-2395022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-500129</v>
      </c>
      <c r="C14" s="1">
        <v>-407559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9">
        <v>-125911</v>
      </c>
      <c r="C15" s="1">
        <v>-157388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494993</v>
      </c>
      <c r="C17" s="7">
        <f>SUM(C6:C12,C15:C16)</f>
        <v>253015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4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494993</v>
      </c>
      <c r="C25" s="6">
        <f>C17+C23</f>
        <v>253015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-74249</v>
      </c>
      <c r="C26" s="1">
        <v>-37952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B25+B26</f>
        <v>420744</v>
      </c>
      <c r="C27" s="2">
        <f>C25+C26</f>
        <v>215063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AUREL</cp:lastModifiedBy>
  <dcterms:created xsi:type="dcterms:W3CDTF">2018-06-20T15:30:23Z</dcterms:created>
  <dcterms:modified xsi:type="dcterms:W3CDTF">2019-07-24T00:41:52Z</dcterms:modified>
</cp:coreProperties>
</file>