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E albania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8" l="1"/>
  <c r="B27" i="18"/>
  <c r="D27" i="18"/>
  <c r="D23" i="18"/>
  <c r="D22" i="18"/>
  <c r="B23" i="18"/>
  <c r="B22" i="18"/>
  <c r="B2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<sst xmlns="http://schemas.openxmlformats.org/spreadsheetml/2006/main" count="412" uniqueCount="269">
  <si>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</si>
  <si>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</si>
  <si>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</si>
  <si>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</si>
  <si>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</si>
  <si>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</si>
  <si>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</si>
  <si>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</si>
  <si>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</si>
  <si>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</si>
  <si>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</si>
  <si>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</si>
  <si>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</si>
  <si>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</si>
  <si>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</si>
  <si>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</si>
  <si>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</si>
  <si>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</si>
  <si>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</si>
  <si>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</si>
  <si>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</si>
  <si>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</si>
  <si>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</si>
  <si>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</si>
  <si>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</si>
  <si>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</si>
  <si>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</si>
  <si>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</si>
  <si>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</si>
  <si>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</si>
  <si>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</si>
  <si>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</si>
  <si>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</si>
  <si>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</si>
  <si>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</si>
  <si>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</si>
  <si>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</si>
  <si>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</si>
  <si>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</si>
  <si>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</si>
  <si>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</si>
  <si>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</si>
  <si>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</si>
  <si>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</si>
  <si>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</si>
  <si>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</si>
  <si>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</si>
  <si>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</si>
  <si>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</si>
  <si>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</si>
  <si>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</si>
  <si>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</si>
  <si>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</si>
  <si>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</si>
  <si>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</si>
  <si>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</si>
  <si>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</si>
  <si>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</si>
  <si>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</si>
  <si>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</si>
  <si>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</si>
  <si>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</si>
  <si>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</si>
  <si>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</si>
  <si>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</si>
  <si>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</si>
  <si>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</si>
  <si>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</si>
  <si>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</si>
  <si>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</si>
  <si>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</si>
  <si>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</si>
  <si>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</si>
  <si>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</si>
  <si>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</si>
  <si>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</si>
  <si>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</si>
  <si>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</si>
  <si>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</si>
  <si>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</si>
  <si>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</si>
  <si>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</si>
  <si>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</si>
  <si>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</si>
  <si>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</si>
  <si>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</si>
  <si>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</si>
  <si>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</si>
  <si>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</si>
  <si>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</si>
  <si>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</si>
  <si>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</si>
  <si>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</si>
  <si>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</si>
  <si>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</si>
  <si>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</si>
  <si>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</si>
  <si>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</si>
  <si>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</si>
  <si>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</si>
  <si>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</si>
  <si>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</si>
  <si>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</si>
  <si>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</si>
  <si>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</si>
  <si>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</si>
  <si>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</si>
  <si>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</si>
  <si>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</si>
  <si>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</si>
  <si>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</si>
  <si>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</si>
  <si>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</si>
  <si>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</si>
  <si>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</si>
  <si>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</si>
  <si>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</si>
  <si>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</si>
  <si>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</si>
  <si>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</si>
  <si>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</si>
  <si>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</si>
  <si>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</si>
  <si>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</si>
  <si>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</si>
  <si>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</si>
  <si>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</si>
  <si>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</si>
  <si>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</si>
  <si>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</si>
  <si>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</si>
  <si>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</si>
  <si>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</si>
  <si>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</si>
  <si>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</si>
  <si>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</si>
  <si>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</si>
  <si>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</si>
  <si>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</si>
  <si>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</si>
  <si>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</si>
  <si>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</si>
  <si>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</si>
  <si>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</si>
  <si>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</si>
  <si>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</si>
  <si>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</si>
  <si>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</si>
  <si>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</si>
  <si>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</si>
  <si>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</si>
  <si>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</si>
  <si>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</si>
  <si>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</si>
  <si>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</si>
  <si>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</si>
  <si>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</si>
  <si>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</si>
  <si>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</si>
  <si>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</si>
  <si>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</si>
  <si>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</si>
  <si>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</si>
  <si>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</si>
  <si>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</si>
  <si>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</si>
  <si>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</si>
  <si>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</si>
  <si>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</si>
  <si>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</si>
  <si>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</si>
  <si>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</si>
  <si>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</si>
  <si>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</si>
  <si>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</si>
  <si>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</si>
  <si>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</si>
  <si>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</si>
  <si>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</si>
  <si>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</si>
  <si>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</si>
  <si>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</si>
  <si>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</si>
  <si>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</si>
  <si>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</si>
  <si>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</si>
  <si>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</si>
  <si>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</si>
  <si>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</si>
  <si>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</si>
  <si>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</si>
  <si>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</si>
  <si>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</si>
  <si>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</si>
  <si>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</si>
  <si>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</si>
  <si>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</si>
  <si>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</si>
  <si>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</si>
  <si>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</si>
  <si>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</si>
  <si>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</si>
  <si>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</si>
  <si>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</si>
  <si>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</si>
  <si>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</si>
  <si>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</si>
  <si>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</si>
  <si>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</si>
  <si>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</si>
  <si>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</si>
  <si>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</si>
  <si>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</si>
  <si>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</si>
  <si>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</si>
  <si>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</si>
  <si>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</si>
  <si>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</si>
  <si>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</si>
  <si>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</si>
  <si>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</si>
  <si>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</si>
  <si>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</si>
  <si>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</si>
  <si>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</si>
  <si>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</si>
  <si>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</si>
  <si>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</si>
  <si>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</si>
  <si>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</si>
  <si>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</si>
  <si>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</si>
  <si>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</si>
  <si>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</si>
  <si>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</si>
  <si>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</si>
  <si>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</si>
  <si>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</si>
  <si>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</si>
  <si>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</si>
  <si>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</si>
  <si>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</si>
  <si>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</si>
  <si>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</si>
  <si>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</si>
  <si>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</si>
  <si>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</si>
  <si>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</si>
  <si>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</si>
  <si>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</si>
  <si>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</si>
  <si>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</si>
  <si>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</si>
  <si>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</si>
  <si>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</si>
  <si>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</si>
  <si>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</si>
  <si>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</si>
  <si>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</si>
  <si>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</si>
  <si>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</si>
  <si>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</si>
  <si>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</si>
  <si>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</si>
  <si>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</si>
  <si>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</si>
  <si>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</si>
  <si>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DC</t>
  </si>
  <si>
    <t>M02303027S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</si>
</sst>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K28" sqref="K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238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2021</v>
      </c>
      <c r="C7" s="41"/>
      <c r="D7" s="41">
        <v>2020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0</v>
      </c>
      <c r="C10" s="48"/>
      <c r="D10" s="53"/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/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/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/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/>
      <c r="E14" s="47"/>
      <c r="F14" s="68" t="s">
        <v>265</v>
      </c>
    </row>
    <row r="15" spans="1:6">
      <c r="A15" s="43" t="s">
        <v>214</v>
      </c>
      <c r="B15" s="53">
        <v>0</v>
      </c>
      <c r="C15" s="48"/>
      <c r="D15" s="53"/>
      <c r="E15" s="47"/>
      <c r="F15" s="40"/>
    </row>
    <row r="16" spans="1:6">
      <c r="A16" s="43" t="s">
        <v>215</v>
      </c>
      <c r="B16" s="53">
        <v>0</v>
      </c>
      <c r="C16" s="48"/>
      <c r="D16" s="53"/>
      <c r="E16" s="47"/>
      <c r="F16" s="40"/>
    </row>
    <row r="17" spans="1:6">
      <c r="A17" s="43" t="s">
        <v>216</v>
      </c>
      <c r="B17" s="53">
        <v>0</v>
      </c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/>
      <c r="C19" s="48"/>
      <c r="D19" s="53"/>
      <c r="E19" s="47"/>
      <c r="F19" s="40"/>
    </row>
    <row r="20" spans="1:6">
      <c r="A20" s="52" t="s">
        <v>243</v>
      </c>
      <c r="B20" s="53">
        <f>-30416523/1000</f>
        <v>-30416.523000000001</v>
      </c>
      <c r="C20" s="48"/>
      <c r="D20" s="53">
        <v>-13.706</v>
      </c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-40205385/1000</f>
        <v>-40205.385000000002</v>
      </c>
      <c r="C22" s="48"/>
      <c r="D22" s="53">
        <f>-2408633/1000</f>
        <v>-2408.6329999999998</v>
      </c>
      <c r="E22" s="47"/>
      <c r="F22" s="40"/>
    </row>
    <row r="23" spans="1:6">
      <c r="A23" s="52" t="s">
        <v>245</v>
      </c>
      <c r="B23" s="53">
        <f>-6235280/1000</f>
        <v>-6235.28</v>
      </c>
      <c r="C23" s="48"/>
      <c r="D23" s="53">
        <f>-350297/1000</f>
        <v>-350.29700000000003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f>-4578353/1000</f>
        <v>-4578.3530000000001</v>
      </c>
      <c r="C26" s="48"/>
      <c r="D26" s="53">
        <v>0</v>
      </c>
      <c r="E26" s="47"/>
      <c r="F26" s="40"/>
    </row>
    <row r="27" spans="1:6">
      <c r="A27" s="43" t="s">
        <v>219</v>
      </c>
      <c r="B27" s="53">
        <f>-1560000/1000</f>
        <v>-1560</v>
      </c>
      <c r="C27" s="48"/>
      <c r="D27" s="53">
        <f>-195000/1000</f>
        <v>-195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-82995.540999999997</v>
      </c>
      <c r="C42" s="51"/>
      <c r="D42" s="50">
        <f>SUM(D9:D41)</f>
        <v>-2967.636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-82995.540999999997</v>
      </c>
      <c r="C47" s="51"/>
      <c r="D47" s="50">
        <f>SUM(D42:D46)</f>
        <v>-2967.636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-82995.540999999997</v>
      </c>
      <c r="C57" s="63"/>
      <c r="D57" s="62">
        <f>D47+D55</f>
        <v>-2967.636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2023-07-19T08:46:47Z</dcterms:modified>
</cp:coreProperties>
</file>