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va\1.Kliente_Eva Haxhiaj\4. Iris Pekmezi\2020\Pasqyrat Financiare\QKB\"/>
    </mc:Choice>
  </mc:AlternateContent>
  <bookViews>
    <workbookView xWindow="0" yWindow="0" windowWidth="28800" windowHeight="105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3" i="1"/>
  <c r="B23" i="1"/>
  <c r="B17" i="1"/>
  <c r="C25" i="1"/>
  <c r="C27" i="1" s="1"/>
  <c r="B27" i="1"/>
  <c r="B12" i="1" l="1"/>
  <c r="C12" i="1"/>
  <c r="C17" i="1" s="1"/>
  <c r="M6" i="1"/>
  <c r="M14" i="1"/>
  <c r="N25" i="1"/>
  <c r="N17" i="1"/>
  <c r="M15" i="1"/>
  <c r="N8" i="1"/>
  <c r="N26" i="1"/>
  <c r="M19" i="1"/>
  <c r="N12" i="1"/>
  <c r="N27" i="1"/>
  <c r="M20" i="1"/>
  <c r="N10" i="1"/>
  <c r="M8" i="1"/>
  <c r="M16" i="1"/>
  <c r="N23" i="1"/>
  <c r="N20" i="1"/>
  <c r="N6" i="1"/>
  <c r="M17" i="1"/>
  <c r="N7" i="1"/>
  <c r="N21" i="1"/>
  <c r="M18" i="1"/>
  <c r="N15" i="1"/>
  <c r="M9" i="1"/>
  <c r="M23" i="1"/>
  <c r="N16" i="1"/>
  <c r="M24" i="1"/>
  <c r="N14" i="1"/>
  <c r="N22" i="1"/>
  <c r="M13" i="1"/>
  <c r="M7" i="1"/>
  <c r="M21" i="1"/>
  <c r="N11" i="1"/>
  <c r="N24" i="1"/>
  <c r="M22" i="1"/>
  <c r="N18" i="1"/>
  <c r="M12" i="1"/>
  <c r="M27" i="1"/>
  <c r="N19" i="1"/>
  <c r="M10" i="1"/>
  <c r="N13" i="1"/>
  <c r="M11" i="1"/>
  <c r="M25" i="1"/>
  <c r="M26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<sst xmlns="http://schemas.openxmlformats.org/spreadsheetml/2006/main" count="28" uniqueCount="27">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</sst>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2.85546875" style="14" bestFit="1" customWidth="1"/>
    <col min="3" max="3" width="13.28515625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5" t="s">
        <v>23</v>
      </c>
      <c r="C2" s="15" t="s">
        <v>23</v>
      </c>
    </row>
    <row r="3" spans="1:14" ht="15" customHeight="1" x14ac:dyDescent="0.25">
      <c r="A3" s="13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18">
        <v>3491230</v>
      </c>
      <c r="C6" s="16">
        <v>3083450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ht="15.75" customHeight="1" x14ac:dyDescent="0.25">
      <c r="A11" s="6" t="s">
        <v>14</v>
      </c>
      <c r="B11" s="19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SUM(B13:B14)</f>
        <v>-142584</v>
      </c>
      <c r="C12" s="20">
        <f>SUM(C13:C14)</f>
        <v>-15912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-104000</v>
      </c>
      <c r="C13" s="16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-38584</v>
      </c>
      <c r="C14" s="16">
        <v>-15912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1">
        <v>-9978</v>
      </c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1">
        <v>-9349</v>
      </c>
      <c r="C16" s="16">
        <v>-5625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3329319</v>
      </c>
      <c r="C17" s="22">
        <f>SUM(C6:C12,C15:C16)</f>
        <v>3061913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6">
        <v>22357</v>
      </c>
      <c r="C20" s="16">
        <v>-524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>
        <v>-22215</v>
      </c>
      <c r="C21" s="16">
        <v>-14485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SUM(B20:B22)</f>
        <v>142</v>
      </c>
      <c r="C23" s="22">
        <f>SUM(C20:C22)</f>
        <v>-15009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f>B17+B23</f>
        <v>3329461</v>
      </c>
      <c r="C25" s="26">
        <f>C17+C23</f>
        <v>3046904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8">
        <v>0</v>
      </c>
      <c r="C26" s="1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B25-B26</f>
        <v>3329461</v>
      </c>
      <c r="C27" s="27">
        <f>C25-C26</f>
        <v>3046904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Eva Haxhiaj</cp:lastModifiedBy>
  <dcterms:created xsi:type="dcterms:W3CDTF">2018-06-20T15:30:23Z</dcterms:created>
  <dcterms:modified xsi:type="dcterms:W3CDTF">2021-08-02T12:38:50Z</dcterms:modified>
</cp:coreProperties>
</file>