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ika\Desktop\"/>
    </mc:Choice>
  </mc:AlternateContent>
  <xr:revisionPtr revIDLastSave="0" documentId="8_{5D5EB3BE-A6BA-4EFE-BF4F-1E603A33EE0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3" l="1"/>
  <c r="D16" i="23"/>
  <c r="D28" i="23" l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<sst xmlns="http://schemas.openxmlformats.org/spreadsheetml/2006/main" count="418" uniqueCount="269">
  <si>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</si>
  <si>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</si>
  <si>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</si>
  <si>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</si>
  <si>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</si>
  <si>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</si>
  <si>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</si>
  <si>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</si>
  <si>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</si>
  <si>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</si>
  <si>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</si>
  <si>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</si>
  <si>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</si>
  <si>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</si>
  <si>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</si>
  <si>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</si>
  <si>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</si>
  <si>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</si>
  <si>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</si>
  <si>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</si>
  <si>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</si>
  <si>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</si>
  <si>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</si>
  <si>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</si>
  <si>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</si>
  <si>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</si>
  <si>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</si>
  <si>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</si>
  <si>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</si>
  <si>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</si>
  <si>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</si>
  <si>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</si>
  <si>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</si>
  <si>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</si>
  <si>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</si>
  <si>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</si>
  <si>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</si>
  <si>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</si>
  <si>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</si>
  <si>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</si>
  <si>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</si>
  <si>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</si>
  <si>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</si>
  <si>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</si>
  <si>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</si>
  <si>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</si>
  <si>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</si>
  <si>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</si>
  <si>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</si>
  <si>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</si>
  <si>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</si>
  <si>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</si>
  <si>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</si>
  <si>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</si>
  <si>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</si>
  <si>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</si>
  <si>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</si>
  <si>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</si>
  <si>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</si>
  <si>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</si>
  <si>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</si>
  <si>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</si>
  <si>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</si>
  <si>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</si>
  <si>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</si>
  <si>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</si>
  <si>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</si>
  <si>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</si>
  <si>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</si>
  <si>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</si>
  <si>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</si>
  <si>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</si>
  <si>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</si>
  <si>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</si>
  <si>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</si>
  <si>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</si>
  <si>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</si>
  <si>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</si>
  <si>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</si>
  <si>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</si>
  <si>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</si>
  <si>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</si>
  <si>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</si>
  <si>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</si>
  <si>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</si>
  <si>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</si>
  <si>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</si>
  <si>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</si>
  <si>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</si>
  <si>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</si>
  <si>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</si>
  <si>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</si>
  <si>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</si>
  <si>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</si>
  <si>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</si>
  <si>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</si>
  <si>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</si>
  <si>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</si>
  <si>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</si>
  <si>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</si>
  <si>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</si>
  <si>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</si>
  <si>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</si>
  <si>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</si>
  <si>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</si>
  <si>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</si>
  <si>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</si>
  <si>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</si>
  <si>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</si>
  <si>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</si>
  <si>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</si>
  <si>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</si>
  <si>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</si>
  <si>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</si>
  <si>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</si>
  <si>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</si>
  <si>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</si>
  <si>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</si>
  <si>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</si>
  <si>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</si>
  <si>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</si>
  <si>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</si>
  <si>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</si>
  <si>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</si>
  <si>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</si>
  <si>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</si>
  <si>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</si>
  <si>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</si>
  <si>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</si>
  <si>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</si>
  <si>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</si>
  <si>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</si>
  <si>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</si>
  <si>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</si>
  <si>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</si>
  <si>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</si>
  <si>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</si>
  <si>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</si>
  <si>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</si>
  <si>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</si>
  <si>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</si>
  <si>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</si>
  <si>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</si>
  <si>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</si>
  <si>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</si>
  <si>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</si>
  <si>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</si>
  <si>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</si>
  <si>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</si>
  <si>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</si>
  <si>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</si>
  <si>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</si>
  <si>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</si>
  <si>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</si>
  <si>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</si>
  <si>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</si>
  <si>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</si>
  <si>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</si>
  <si>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</si>
  <si>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</si>
  <si>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</si>
  <si>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</si>
  <si>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</si>
  <si>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</si>
  <si>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</si>
  <si>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</si>
  <si>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</si>
  <si>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</si>
  <si>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</si>
  <si>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</si>
  <si>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</si>
  <si>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</si>
  <si>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</si>
  <si>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</si>
  <si>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</si>
  <si>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</si>
  <si>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</si>
  <si>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</si>
  <si>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</si>
  <si>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</si>
  <si>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</si>
  <si>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</si>
  <si>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</si>
  <si>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</si>
  <si>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</si>
  <si>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</si>
  <si>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</si>
  <si>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</si>
  <si>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</si>
  <si>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</si>
  <si>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</si>
  <si>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</si>
  <si>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</si>
  <si>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</si>
  <si>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</si>
  <si>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</si>
  <si>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</si>
  <si>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</si>
  <si>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</si>
  <si>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</si>
  <si>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</si>
  <si>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</si>
  <si>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</si>
  <si>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</si>
  <si>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</si>
  <si>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</si>
  <si>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</si>
  <si>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</si>
  <si>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</si>
  <si>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</si>
  <si>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</si>
  <si>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</si>
  <si>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</si>
  <si>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</si>
  <si>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</si>
  <si>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</si>
  <si>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</si>
  <si>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</si>
  <si>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</si>
  <si>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</si>
  <si>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</si>
  <si>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</si>
  <si>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</si>
  <si>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</si>
  <si>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</si>
  <si>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</si>
  <si>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</si>
  <si>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</si>
  <si>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</si>
  <si>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</si>
  <si>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</si>
  <si>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</si>
  <si>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</si>
  <si>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</si>
  <si>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</si>
  <si>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</si>
  <si>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</si>
  <si>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</si>
  <si>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</si>
  <si>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</si>
  <si>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</si>
  <si>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</si>
  <si>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</si>
  <si>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</si>
  <si>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</si>
  <si>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</si>
  <si>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</si>
  <si>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</si>
  <si>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</si>
  <si>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</si>
  <si>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</si>
  <si>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</si>
  <si>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</si>
  <si>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</si>
  <si>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</si>
  <si>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</si>
  <si>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</si>
  <si>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</si>
  <si>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</si>
  <si>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</si>
  <si>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</si>
  <si>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</si>
  <si>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</si>
  <si>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</si>
  <si>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</si>
  <si>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UNION FINANCIAR TIRANE SH.A</t>
  </si>
  <si>
    <t>J62424002G</t>
  </si>
  <si>
    <t xml:space="preserve"> Lek/Miljon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</si>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</sst>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  <xf numFmtId="167" fontId="188" fillId="61" borderId="0" xfId="215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47" zoomScaleNormal="100" workbookViewId="0">
      <selection activeCell="D31" sqref="D3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268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267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805271959</v>
      </c>
      <c r="C10" s="41"/>
      <c r="D10" s="44">
        <v>843579757</v>
      </c>
      <c r="E10" s="40"/>
      <c r="F10" s="63" t="s">
        <v>262</v>
      </c>
    </row>
    <row r="11" spans="1:6">
      <c r="A11" s="43" t="s">
        <v>257</v>
      </c>
      <c r="B11" s="44"/>
      <c r="C11" s="41"/>
      <c r="D11" s="44"/>
      <c r="E11" s="40"/>
      <c r="F11" s="63" t="s">
        <v>263</v>
      </c>
    </row>
    <row r="12" spans="1:6">
      <c r="A12" s="43" t="s">
        <v>258</v>
      </c>
      <c r="B12" s="44"/>
      <c r="C12" s="41"/>
      <c r="D12" s="44"/>
      <c r="E12" s="40"/>
      <c r="F12" s="63" t="s">
        <v>263</v>
      </c>
    </row>
    <row r="13" spans="1:6">
      <c r="A13" s="43" t="s">
        <v>259</v>
      </c>
      <c r="B13" s="44"/>
      <c r="C13" s="41"/>
      <c r="D13" s="44"/>
      <c r="E13" s="40"/>
      <c r="F13" s="63" t="s">
        <v>263</v>
      </c>
    </row>
    <row r="14" spans="1:6">
      <c r="A14" s="43" t="s">
        <v>260</v>
      </c>
      <c r="B14" s="44"/>
      <c r="C14" s="41"/>
      <c r="D14" s="44"/>
      <c r="E14" s="40"/>
      <c r="F14" s="63" t="s">
        <v>264</v>
      </c>
    </row>
    <row r="15" spans="1:6">
      <c r="A15" s="46" t="s">
        <v>248</v>
      </c>
      <c r="B15" s="44"/>
      <c r="C15" s="41"/>
      <c r="D15" s="44"/>
      <c r="E15" s="40"/>
      <c r="F15" s="34"/>
    </row>
    <row r="16" spans="1:6">
      <c r="A16" s="57" t="s">
        <v>249</v>
      </c>
      <c r="B16" s="49">
        <f>SUM(B10:B15)</f>
        <v>805271959</v>
      </c>
      <c r="C16" s="41"/>
      <c r="D16" s="49">
        <f>SUM(D10:D15)</f>
        <v>843579757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66">
        <v>191730063</v>
      </c>
      <c r="C18" s="41"/>
      <c r="D18" s="66">
        <v>170176652</v>
      </c>
      <c r="E18" s="40"/>
      <c r="F18" s="34"/>
    </row>
    <row r="19" spans="1:6">
      <c r="A19" s="59" t="s">
        <v>250</v>
      </c>
      <c r="B19" s="66">
        <v>7474561</v>
      </c>
      <c r="C19" s="41"/>
      <c r="D19" s="66">
        <v>9209095</v>
      </c>
      <c r="E19" s="40"/>
      <c r="F19" s="34"/>
    </row>
    <row r="20" spans="1:6">
      <c r="A20" s="56" t="s">
        <v>251</v>
      </c>
      <c r="B20" s="44">
        <v>-57556228</v>
      </c>
      <c r="C20" s="41"/>
      <c r="D20" s="44">
        <v>-53631170</v>
      </c>
      <c r="E20" s="40"/>
      <c r="F20" s="34"/>
    </row>
    <row r="21" spans="1:6">
      <c r="A21" s="56" t="s">
        <v>252</v>
      </c>
      <c r="B21" s="44">
        <v>-11298826</v>
      </c>
      <c r="C21" s="41"/>
      <c r="D21" s="44">
        <v>-12636874</v>
      </c>
      <c r="E21" s="40"/>
      <c r="F21" s="34"/>
    </row>
    <row r="22" spans="1:6">
      <c r="A22" s="59" t="s">
        <v>223</v>
      </c>
      <c r="B22" s="44">
        <v>-547093314</v>
      </c>
      <c r="C22" s="41"/>
      <c r="D22" s="44">
        <v>-430197582</v>
      </c>
      <c r="E22" s="40"/>
      <c r="F22" s="34"/>
    </row>
    <row r="23" spans="1:6">
      <c r="A23" s="56" t="s">
        <v>253</v>
      </c>
      <c r="B23" s="44"/>
      <c r="C23" s="41"/>
      <c r="D23" s="44"/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388528215</v>
      </c>
      <c r="C28" s="41"/>
      <c r="D28" s="49">
        <f>SUM(D16:D27)</f>
        <v>526499878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-30403042</v>
      </c>
      <c r="C30" s="41"/>
      <c r="D30" s="44">
        <v>-54024442</v>
      </c>
      <c r="E30" s="40"/>
      <c r="F30" s="34"/>
    </row>
    <row r="31" spans="1:6">
      <c r="A31" s="37" t="s">
        <v>255</v>
      </c>
      <c r="B31" s="49">
        <f>SUM(B28:B30)</f>
        <v>358125173</v>
      </c>
      <c r="C31" s="41"/>
      <c r="D31" s="49">
        <f>SUM(D28:D30)</f>
        <v>472475436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358125173</v>
      </c>
      <c r="C36" s="42"/>
      <c r="D36" s="50">
        <f>SUM(D31:D34)</f>
        <v>472475436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358125173</v>
      </c>
      <c r="D51" s="51">
        <f>SUM(D36)</f>
        <v>472475436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358125173</v>
      </c>
      <c r="D72" s="52">
        <f>D70+D51</f>
        <v>472475436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EEDD6B-DA05-4EC4-936A-25C42C85AD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CDE337-DC09-4D41-945A-0CB322E2AD1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ADBA04-8C99-4DFD-8636-28E75DAEAE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 Lika</cp:lastModifiedBy>
  <cp:lastPrinted>2016-10-03T09:59:38Z</cp:lastPrinted>
  <dcterms:created xsi:type="dcterms:W3CDTF">2012-01-19T09:31:29Z</dcterms:created>
  <dcterms:modified xsi:type="dcterms:W3CDTF">2023-07-24T10:00:57Z</dcterms:modified>
</cp:coreProperties>
</file>