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Pasqyra Financiare 2021 Finman AUDIT\Draft FS 2021 DT. 29.08.2022\Formati perfundimtar per qkb\"/>
    </mc:Choice>
  </mc:AlternateContent>
  <xr:revisionPtr revIDLastSave="0" documentId="8_{4B0B8F35-CD2C-4B28-AD1D-E6BFAB6BA152}" xr6:coauthVersionLast="47" xr6:coauthVersionMax="47" xr10:uidLastSave="{00000000-0000-0000-0000-000000000000}"/>
  <bookViews>
    <workbookView xWindow="-120" yWindow="-120" windowWidth="24240" windowHeight="131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D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<sst xmlns="http://schemas.openxmlformats.org/spreadsheetml/2006/main" count="421" uniqueCount="271">
  <si>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</si>
  <si>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</si>
  <si>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</si>
  <si>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</si>
  <si>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</si>
  <si>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</si>
  <si>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</si>
  <si>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</si>
  <si>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</si>
  <si>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</si>
  <si>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</si>
  <si>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</si>
  <si>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</si>
  <si>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</si>
  <si>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</si>
  <si>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</si>
  <si>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</si>
  <si>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</si>
  <si>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</si>
  <si>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</si>
  <si>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</si>
  <si>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</si>
  <si>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</si>
  <si>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</si>
  <si>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</si>
  <si>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</si>
  <si>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</si>
  <si>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</si>
  <si>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</si>
  <si>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</si>
  <si>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</si>
  <si>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</si>
  <si>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</si>
  <si>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</si>
  <si>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</si>
  <si>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</si>
  <si>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</si>
  <si>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</si>
  <si>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</si>
  <si>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</si>
  <si>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</si>
  <si>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</si>
  <si>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</si>
  <si>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</si>
  <si>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</si>
  <si>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</si>
  <si>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</si>
  <si>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</si>
  <si>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</si>
  <si>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</si>
  <si>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</si>
  <si>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</si>
  <si>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</si>
  <si>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</si>
  <si>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</si>
  <si>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</si>
  <si>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</si>
  <si>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</si>
  <si>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</si>
  <si>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</si>
  <si>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</si>
  <si>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</si>
  <si>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</si>
  <si>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</si>
  <si>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</si>
  <si>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</si>
  <si>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</si>
  <si>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</si>
  <si>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</si>
  <si>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</si>
  <si>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</si>
  <si>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</si>
  <si>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</si>
  <si>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</si>
  <si>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</si>
  <si>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</si>
  <si>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</si>
  <si>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</si>
  <si>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</si>
  <si>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</si>
  <si>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</si>
  <si>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</si>
  <si>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</si>
  <si>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</si>
  <si>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</si>
  <si>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</si>
  <si>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</si>
  <si>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</si>
  <si>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</si>
  <si>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</si>
  <si>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</si>
  <si>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</si>
  <si>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</si>
  <si>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</si>
  <si>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</si>
  <si>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</si>
  <si>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</si>
  <si>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</si>
  <si>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</si>
  <si>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</si>
  <si>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</si>
  <si>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</si>
  <si>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</si>
  <si>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</si>
  <si>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</si>
  <si>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</si>
  <si>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</si>
  <si>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</si>
  <si>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</si>
  <si>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</si>
  <si>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</si>
  <si>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</si>
  <si>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</si>
  <si>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</si>
  <si>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</si>
  <si>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</si>
  <si>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</si>
  <si>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</si>
  <si>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</si>
  <si>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</si>
  <si>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</si>
  <si>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</si>
  <si>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</si>
  <si>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</si>
  <si>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</si>
  <si>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</si>
  <si>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</si>
  <si>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</si>
  <si>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</si>
  <si>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</si>
  <si>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</si>
  <si>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</si>
  <si>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</si>
  <si>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</si>
  <si>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</si>
  <si>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</si>
  <si>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</si>
  <si>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</si>
  <si>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</si>
  <si>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</si>
  <si>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</si>
  <si>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</si>
  <si>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</si>
  <si>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</si>
  <si>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</si>
  <si>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</si>
  <si>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</si>
  <si>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</si>
  <si>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</si>
  <si>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</si>
  <si>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</si>
  <si>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</si>
  <si>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</si>
  <si>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</si>
  <si>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</si>
  <si>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</si>
  <si>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</si>
  <si>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</si>
  <si>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</si>
  <si>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</si>
  <si>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</si>
  <si>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</si>
  <si>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</si>
  <si>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</si>
  <si>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</si>
  <si>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</si>
  <si>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</si>
  <si>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</si>
  <si>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</si>
  <si>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</si>
  <si>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</si>
  <si>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</si>
  <si>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</si>
  <si>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</si>
  <si>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</si>
  <si>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</si>
  <si>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</si>
  <si>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</si>
  <si>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</si>
  <si>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</si>
  <si>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</si>
  <si>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</si>
  <si>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</si>
  <si>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</si>
  <si>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</si>
  <si>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</si>
  <si>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</si>
  <si>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</si>
  <si>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</si>
  <si>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</si>
  <si>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</si>
  <si>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</si>
  <si>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</si>
  <si>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</si>
  <si>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</si>
  <si>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</si>
  <si>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</si>
  <si>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</si>
  <si>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</si>
  <si>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</si>
  <si>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</si>
  <si>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</si>
  <si>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</si>
  <si>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</si>
  <si>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</si>
  <si>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</si>
  <si>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</si>
  <si>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</si>
  <si>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</si>
  <si>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</si>
  <si>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</si>
  <si>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</si>
  <si>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</si>
  <si>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</si>
  <si>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</si>
  <si>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</si>
  <si>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</si>
  <si>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</si>
  <si>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</si>
  <si>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</si>
  <si>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</si>
  <si>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</si>
  <si>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</si>
  <si>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</si>
  <si>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</si>
  <si>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</si>
  <si>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</si>
  <si>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</si>
  <si>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</si>
  <si>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</si>
  <si>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</si>
  <si>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</si>
  <si>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</si>
  <si>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</si>
  <si>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</si>
  <si>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</si>
  <si>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</si>
  <si>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</si>
  <si>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</si>
  <si>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</si>
  <si>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</si>
  <si>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</si>
  <si>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</si>
  <si>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</si>
  <si>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</si>
  <si>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</si>
  <si>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</si>
  <si>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</si>
  <si>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</si>
  <si>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</si>
  <si>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</si>
  <si>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</si>
  <si>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</si>
  <si>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</si>
  <si>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</si>
  <si>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</si>
  <si>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</si>
  <si>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</si>
  <si>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</si>
  <si>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</si>
  <si>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</si>
  <si>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</si>
  <si>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</si>
  <si>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</si>
  <si>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</si>
  <si>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</si>
  <si>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</si>
  <si>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</si>
  <si>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FINMAN SHPK</t>
  </si>
  <si>
    <t>L62405030K</t>
  </si>
  <si>
    <t>Tatimi mbi fitimin I shtyre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</si>
</sst>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76" sqref="A76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226</v>
      </c>
      <c r="B1" s="33">
        <v>2021</v>
      </c>
      <c r="D1" s="33">
        <v>2020</v>
      </c>
    </row>
    <row r="2" spans="1:6">
      <c r="A2" s="38" t="s">
        <v>223</v>
      </c>
      <c r="B2" s="33" t="s">
        <v>268</v>
      </c>
    </row>
    <row r="3" spans="1:6">
      <c r="A3" s="38" t="s">
        <v>224</v>
      </c>
      <c r="B3" s="33" t="s">
        <v>269</v>
      </c>
    </row>
    <row r="4" spans="1:6">
      <c r="A4" s="38" t="s">
        <v>225</v>
      </c>
      <c r="B4" s="33" t="s">
        <v>0</v>
      </c>
    </row>
    <row r="5" spans="1:6">
      <c r="A5" s="37" t="s">
        <v>217</v>
      </c>
      <c r="B5" s="34"/>
      <c r="C5" s="34"/>
      <c r="D5" s="34"/>
      <c r="E5" s="34"/>
      <c r="F5" s="34"/>
    </row>
    <row r="6" spans="1:6">
      <c r="A6" s="36"/>
      <c r="B6" s="35" t="s">
        <v>210</v>
      </c>
      <c r="C6" s="35"/>
      <c r="D6" s="35" t="s">
        <v>210</v>
      </c>
      <c r="E6" s="35"/>
      <c r="F6" s="34"/>
    </row>
    <row r="7" spans="1:6">
      <c r="A7" s="36"/>
      <c r="B7" s="35" t="s">
        <v>211</v>
      </c>
      <c r="C7" s="35"/>
      <c r="D7" s="35" t="s">
        <v>212</v>
      </c>
      <c r="E7" s="35"/>
      <c r="F7" s="34"/>
    </row>
    <row r="8" spans="1:6">
      <c r="A8" s="47" t="s">
        <v>228</v>
      </c>
      <c r="B8" s="36"/>
      <c r="C8" s="36"/>
      <c r="D8" s="36"/>
      <c r="E8" s="36"/>
      <c r="F8" s="55" t="s">
        <v>264</v>
      </c>
    </row>
    <row r="9" spans="1:6">
      <c r="A9" s="45" t="s">
        <v>214</v>
      </c>
      <c r="B9" s="36"/>
      <c r="C9" s="36"/>
      <c r="D9" s="36"/>
      <c r="E9" s="39"/>
      <c r="F9" s="34"/>
    </row>
    <row r="10" spans="1:6">
      <c r="A10" s="42" t="s">
        <v>259</v>
      </c>
      <c r="B10" s="43">
        <v>42761570</v>
      </c>
      <c r="C10" s="40"/>
      <c r="D10" s="43">
        <v>27400400</v>
      </c>
      <c r="E10" s="39"/>
      <c r="F10" s="56" t="s">
        <v>265</v>
      </c>
    </row>
    <row r="11" spans="1:6">
      <c r="A11" s="42" t="s">
        <v>260</v>
      </c>
      <c r="B11" s="43"/>
      <c r="C11" s="40"/>
      <c r="D11" s="43"/>
      <c r="E11" s="39"/>
      <c r="F11" s="56" t="s">
        <v>266</v>
      </c>
    </row>
    <row r="12" spans="1:6">
      <c r="A12" s="42" t="s">
        <v>261</v>
      </c>
      <c r="B12" s="43"/>
      <c r="C12" s="40"/>
      <c r="D12" s="43"/>
      <c r="E12" s="39"/>
      <c r="F12" s="56" t="s">
        <v>266</v>
      </c>
    </row>
    <row r="13" spans="1:6">
      <c r="A13" s="42" t="s">
        <v>262</v>
      </c>
      <c r="B13" s="43"/>
      <c r="C13" s="40"/>
      <c r="D13" s="43"/>
      <c r="E13" s="39"/>
      <c r="F13" s="56" t="s">
        <v>266</v>
      </c>
    </row>
    <row r="14" spans="1:6">
      <c r="A14" s="42" t="s">
        <v>263</v>
      </c>
      <c r="B14" s="43"/>
      <c r="C14" s="40"/>
      <c r="D14" s="43"/>
      <c r="E14" s="39"/>
      <c r="F14" s="56" t="s">
        <v>267</v>
      </c>
    </row>
    <row r="15" spans="1:6">
      <c r="A15" s="45" t="s">
        <v>229</v>
      </c>
      <c r="B15" s="43"/>
      <c r="C15" s="40"/>
      <c r="D15" s="43"/>
      <c r="E15" s="39"/>
      <c r="F15" s="34"/>
    </row>
    <row r="16" spans="1:6">
      <c r="A16" s="45" t="s">
        <v>209</v>
      </c>
      <c r="B16" s="43">
        <v>930914</v>
      </c>
      <c r="C16" s="40"/>
      <c r="D16" s="43">
        <v>536773</v>
      </c>
      <c r="E16" s="39"/>
      <c r="F16" s="34"/>
    </row>
    <row r="17" spans="1:6">
      <c r="A17" s="45" t="s">
        <v>230</v>
      </c>
      <c r="B17" s="43"/>
      <c r="C17" s="40"/>
      <c r="D17" s="43"/>
      <c r="E17" s="39"/>
      <c r="F17" s="34"/>
    </row>
    <row r="18" spans="1:6">
      <c r="A18" s="45" t="s">
        <v>215</v>
      </c>
      <c r="B18" s="43"/>
      <c r="C18" s="40"/>
      <c r="D18" s="43"/>
      <c r="E18" s="39"/>
      <c r="F18" s="34"/>
    </row>
    <row r="19" spans="1:6">
      <c r="A19" s="45" t="s">
        <v>231</v>
      </c>
      <c r="B19" s="43">
        <v>-2801979</v>
      </c>
      <c r="C19" s="40"/>
      <c r="D19" s="43">
        <v>-127300</v>
      </c>
      <c r="E19" s="39"/>
      <c r="F19" s="34"/>
    </row>
    <row r="20" spans="1:6">
      <c r="A20" s="45" t="s">
        <v>232</v>
      </c>
      <c r="B20" s="43">
        <v>-43616508</v>
      </c>
      <c r="C20" s="40"/>
      <c r="D20" s="43">
        <v>-41190430</v>
      </c>
      <c r="E20" s="39"/>
      <c r="F20" s="34"/>
    </row>
    <row r="21" spans="1:6">
      <c r="A21" s="45" t="s">
        <v>233</v>
      </c>
      <c r="B21" s="43">
        <v>-855717</v>
      </c>
      <c r="C21" s="40"/>
      <c r="D21" s="43">
        <v>1396938</v>
      </c>
      <c r="E21" s="39"/>
      <c r="F21" s="34"/>
    </row>
    <row r="22" spans="1:6">
      <c r="A22" s="45" t="s">
        <v>234</v>
      </c>
      <c r="B22" s="43">
        <v>-6761601</v>
      </c>
      <c r="C22" s="40"/>
      <c r="D22" s="43">
        <v>-2465734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235</v>
      </c>
      <c r="B24" s="43">
        <v>79465378</v>
      </c>
      <c r="C24" s="40"/>
      <c r="D24" s="43">
        <v>697538577</v>
      </c>
      <c r="E24" s="39"/>
      <c r="F24" s="34"/>
    </row>
    <row r="25" spans="1:6">
      <c r="A25" s="45" t="s">
        <v>236</v>
      </c>
      <c r="B25" s="43"/>
      <c r="C25" s="40"/>
      <c r="D25" s="43"/>
      <c r="E25" s="39"/>
      <c r="F25" s="34"/>
    </row>
    <row r="26" spans="1:6">
      <c r="A26" s="45" t="s">
        <v>237</v>
      </c>
      <c r="B26" s="43"/>
      <c r="C26" s="40"/>
      <c r="D26" s="43"/>
      <c r="E26" s="39"/>
      <c r="F26" s="34"/>
    </row>
    <row r="27" spans="1:6">
      <c r="A27" s="57" t="s">
        <v>213</v>
      </c>
      <c r="B27" s="43"/>
      <c r="C27" s="40"/>
      <c r="D27" s="43"/>
      <c r="E27" s="39"/>
      <c r="F27" s="34"/>
    </row>
    <row r="28" spans="1:6" ht="15" customHeight="1">
      <c r="A28" s="46" t="s">
        <v>216</v>
      </c>
      <c r="B28" s="50">
        <f>SUM(B10:B22,B24:B27)</f>
        <v>69122057</v>
      </c>
      <c r="C28" s="40"/>
      <c r="D28" s="50">
        <f>SUM(D10:D22,D24:D27)</f>
        <v>683089224</v>
      </c>
      <c r="E28" s="39"/>
      <c r="F28" s="34"/>
    </row>
    <row r="29" spans="1:6" ht="15" customHeight="1">
      <c r="A29" s="45" t="s">
        <v>270</v>
      </c>
      <c r="B29" s="43">
        <v>1544263</v>
      </c>
      <c r="C29" s="40"/>
      <c r="D29" s="43">
        <v>2167403</v>
      </c>
      <c r="E29" s="39"/>
      <c r="F29" s="34"/>
    </row>
    <row r="30" spans="1:6" ht="15" customHeight="1">
      <c r="A30" s="46" t="s">
        <v>238</v>
      </c>
      <c r="B30" s="50">
        <f>SUM(B28:B29)</f>
        <v>70666320</v>
      </c>
      <c r="C30" s="41"/>
      <c r="D30" s="50">
        <f>SUM(D28:D29)</f>
        <v>685256627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239</v>
      </c>
      <c r="B32" s="45"/>
      <c r="C32" s="45"/>
      <c r="D32" s="45"/>
      <c r="E32" s="39"/>
      <c r="F32" s="34"/>
    </row>
    <row r="33" spans="1:6" ht="15" customHeight="1">
      <c r="A33" s="45" t="s">
        <v>240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258</v>
      </c>
      <c r="B35" s="51">
        <f>B30+B33</f>
        <v>70666320</v>
      </c>
      <c r="C35" s="41"/>
      <c r="D35" s="51">
        <f>D30+D33</f>
        <v>685256627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241</v>
      </c>
      <c r="B37" s="46"/>
      <c r="C37" s="46"/>
      <c r="D37" s="46"/>
      <c r="E37" s="39"/>
      <c r="F37" s="34"/>
    </row>
    <row r="38" spans="1:6">
      <c r="A38" s="45" t="s">
        <v>242</v>
      </c>
      <c r="B38" s="43"/>
      <c r="C38" s="40"/>
      <c r="D38" s="43"/>
      <c r="E38" s="39"/>
      <c r="F38" s="34"/>
    </row>
    <row r="39" spans="1:6">
      <c r="A39" s="45" t="s">
        <v>243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244</v>
      </c>
      <c r="B41" s="34"/>
      <c r="C41" s="34"/>
      <c r="D41" s="34"/>
      <c r="E41" s="41"/>
      <c r="F41" s="34"/>
    </row>
    <row r="42" spans="1:6">
      <c r="A42" s="45" t="s">
        <v>245</v>
      </c>
      <c r="B42" s="41"/>
      <c r="C42" s="41"/>
      <c r="D42" s="41"/>
      <c r="E42" s="41"/>
      <c r="F42" s="34"/>
    </row>
    <row r="43" spans="1:6">
      <c r="A43" s="48" t="s">
        <v>246</v>
      </c>
      <c r="B43" s="43"/>
      <c r="C43" s="40"/>
      <c r="D43" s="43"/>
      <c r="E43" s="39"/>
      <c r="F43" s="34"/>
    </row>
    <row r="44" spans="1:6">
      <c r="A44" s="48" t="s">
        <v>247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248</v>
      </c>
      <c r="B46" s="34"/>
      <c r="C46" s="34"/>
      <c r="D46" s="34"/>
      <c r="E46" s="41"/>
      <c r="F46" s="34"/>
    </row>
    <row r="47" spans="1:6">
      <c r="A47" s="48" t="s">
        <v>246</v>
      </c>
      <c r="B47" s="43"/>
      <c r="C47" s="40"/>
      <c r="D47" s="43"/>
      <c r="E47" s="34"/>
      <c r="F47" s="34"/>
    </row>
    <row r="48" spans="1:6">
      <c r="A48" s="48" t="s">
        <v>247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249</v>
      </c>
      <c r="B50" s="52">
        <f>B35</f>
        <v>70666320</v>
      </c>
      <c r="D50" s="52">
        <f>D35</f>
        <v>685256627</v>
      </c>
    </row>
    <row r="51" spans="1:5">
      <c r="A51" s="46"/>
    </row>
    <row r="52" spans="1:5">
      <c r="A52" s="47" t="s">
        <v>227</v>
      </c>
    </row>
    <row r="53" spans="1:5">
      <c r="A53" s="46"/>
    </row>
    <row r="54" spans="1:5">
      <c r="A54" s="46" t="s">
        <v>250</v>
      </c>
    </row>
    <row r="55" spans="1:5">
      <c r="A55" s="45" t="s">
        <v>251</v>
      </c>
      <c r="B55" s="43"/>
      <c r="C55" s="40"/>
      <c r="D55" s="43"/>
    </row>
    <row r="56" spans="1:5">
      <c r="A56" s="45" t="s">
        <v>220</v>
      </c>
      <c r="B56" s="43"/>
      <c r="C56" s="40"/>
      <c r="D56" s="43"/>
    </row>
    <row r="57" spans="1:5">
      <c r="A57" s="57" t="s">
        <v>213</v>
      </c>
      <c r="B57" s="43"/>
      <c r="C57" s="40"/>
      <c r="D57" s="43"/>
    </row>
    <row r="58" spans="1:5">
      <c r="A58" s="45" t="s">
        <v>252</v>
      </c>
      <c r="B58" s="43"/>
      <c r="C58" s="40"/>
      <c r="D58" s="43"/>
    </row>
    <row r="59" spans="1:5">
      <c r="A59" s="46" t="s">
        <v>222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253</v>
      </c>
    </row>
    <row r="62" spans="1:5">
      <c r="A62" s="45" t="s">
        <v>218</v>
      </c>
      <c r="B62" s="43"/>
      <c r="C62" s="40"/>
      <c r="D62" s="43"/>
    </row>
    <row r="63" spans="1:5">
      <c r="A63" s="45" t="s">
        <v>219</v>
      </c>
      <c r="B63" s="43"/>
      <c r="C63" s="40"/>
      <c r="D63" s="43"/>
    </row>
    <row r="64" spans="1:5">
      <c r="A64" s="45" t="s">
        <v>254</v>
      </c>
      <c r="B64" s="43"/>
      <c r="C64" s="40"/>
      <c r="D64" s="43"/>
    </row>
    <row r="65" spans="1:4">
      <c r="A65" s="57" t="s">
        <v>213</v>
      </c>
      <c r="B65" s="43"/>
      <c r="C65" s="40"/>
      <c r="D65" s="43"/>
    </row>
    <row r="66" spans="1:4">
      <c r="A66" s="45" t="s">
        <v>255</v>
      </c>
      <c r="B66" s="43"/>
      <c r="C66" s="40"/>
      <c r="D66" s="43"/>
    </row>
    <row r="67" spans="1:4">
      <c r="A67" s="46" t="s">
        <v>222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256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257</v>
      </c>
      <c r="B71" s="53">
        <f>B69+B50</f>
        <v>70666320</v>
      </c>
      <c r="D71" s="53">
        <f>D69+D50</f>
        <v>685256627</v>
      </c>
    </row>
    <row r="72" spans="1:4" ht="15.75" thickTop="1">
      <c r="A72" s="45"/>
    </row>
    <row r="73" spans="1:4">
      <c r="A73" s="47" t="s">
        <v>221</v>
      </c>
    </row>
    <row r="74" spans="1:4">
      <c r="A74" s="45" t="s">
        <v>242</v>
      </c>
      <c r="B74" s="54"/>
      <c r="D74" s="54"/>
    </row>
    <row r="75" spans="1:4">
      <c r="A75" s="45" t="s">
        <v>243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2A35507-F9E2-4DA4-B567-D96D7A92552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0D91862-D5BE-4FB0-9558-3E80B9878D2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AA7B09F-24ED-4401-B9C7-EED8BCA3FDE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Xheni </cp:lastModifiedBy>
  <cp:lastPrinted>2016-10-03T09:59:38Z</cp:lastPrinted>
  <dcterms:created xsi:type="dcterms:W3CDTF">2012-01-19T09:31:29Z</dcterms:created>
  <dcterms:modified xsi:type="dcterms:W3CDTF">2022-09-15T08:29:49Z</dcterms:modified>
</cp:coreProperties>
</file>