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user\Desktop\FJORI 2022\IPSUM\IPS-QKB\"/>
    </mc:Choice>
  </mc:AlternateContent>
  <xr:revisionPtr revIDLastSave="0" documentId="13_ncr:1_{7A368E1E-6A2A-451E-B86E-3C5DD035E0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B17" i="1" s="1"/>
  <c r="C23" i="1"/>
  <c r="C17" i="1"/>
  <c r="C25" i="1" l="1"/>
  <c r="C27" i="1" s="1"/>
  <c r="B23" i="1"/>
  <c r="B25" i="1" s="1"/>
  <c r="B27" i="1" s="1"/>
  <c r="A1" i="1"/>
</calcChain>
</file>

<file path=xl/sharedStrings.xml><?xml version="1.0" encoding="utf-8"?>
<sst xmlns="http://schemas.openxmlformats.org/spreadsheetml/2006/main" count="26" uniqueCount="25">
  <si>
    <t>PASQYRA E TE ARDHURAVE DHE SHPENZIMEVE</t>
  </si>
  <si>
    <t>Periudha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</si>
  <si>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</si>
  <si>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</si>
  <si>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</si>
  <si>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</si>
  <si>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</si>
  <si>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</si>
  <si>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</si>
  <si>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</si>
  <si>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</si>
  <si>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</si>
  <si>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</si>
  <si>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</si>
  <si>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</si>
  <si>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</si>
  <si>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</si>
  <si>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</si>
  <si>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</si>
  <si>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</si>
  <si>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</si>
  <si>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</si>
  <si>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</si>
  <si>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31/12/2020</t>
  </si>
  <si>
    <t>31/12/2021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</si>
</sst>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3" fontId="3" fillId="0" borderId="0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0" borderId="0" xfId="0" applyBorder="1"/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5" fontId="6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5" fontId="7" fillId="3" borderId="0" xfId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 indent="3"/>
    </xf>
    <xf numFmtId="165" fontId="7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65" fontId="10" fillId="4" borderId="1" xfId="1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165" fontId="9" fillId="0" borderId="0" xfId="1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165" fontId="0" fillId="3" borderId="2" xfId="1" applyNumberFormat="1" applyFont="1" applyFill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0" fontId="2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  <xf numFmtId="3" fontId="3" fillId="0" borderId="0" xfId="0" quotePrefix="1" applyNumberFormat="1" applyFont="1" applyBorder="1" applyAlignment="1">
      <alignment horizontal="center" vertical="center"/>
    </xf>
    <xf numFmtId="165" fontId="11" fillId="3" borderId="3" xfId="1" applyNumberFormat="1" applyFont="1" applyFill="1" applyBorder="1" applyAlignment="1">
      <alignment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PSUM\IPS-Pasqyra%20e%20Pozicionit%20financiar%2031.1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qyra e Pozicionit Financiar"/>
      <sheetName val="PASH-sipas natyres"/>
      <sheetName val="PASH-sipas funksionit"/>
    </sheetNames>
    <sheetDataSet>
      <sheetData sheetId="0">
        <row r="1">
          <cell r="A1" t="str">
            <v>IPSUM.CO Shpk - L92225025C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C30"/>
  <sheetViews>
    <sheetView tabSelected="1" workbookViewId="0">
      <selection activeCell="K11" sqref="K11"/>
    </sheetView>
  </sheetViews>
  <sheetFormatPr defaultRowHeight="15" x14ac:dyDescent="0.25"/>
  <cols>
    <col min="1" max="1" width="72.28515625" customWidth="1"/>
    <col min="2" max="2" width="13.1406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t="str">
        <f>+'[1]Pasqyra e Pozicionit Financiar'!A1</f>
        <v>IPSUM.CO Shpk - L92225025C</v>
      </c>
    </row>
    <row r="2" spans="1:3" ht="15" customHeight="1" x14ac:dyDescent="0.25">
      <c r="A2" s="23" t="s">
        <v>0</v>
      </c>
      <c r="B2" s="1" t="s">
        <v>1</v>
      </c>
      <c r="C2" s="1" t="s">
        <v>1</v>
      </c>
    </row>
    <row r="3" spans="1:3" ht="15" customHeight="1" x14ac:dyDescent="0.25">
      <c r="A3" s="24"/>
      <c r="B3" s="25" t="s">
        <v>24</v>
      </c>
      <c r="C3" s="25" t="s">
        <v>23</v>
      </c>
    </row>
    <row r="4" spans="1:3" x14ac:dyDescent="0.25">
      <c r="A4" s="2" t="s">
        <v>2</v>
      </c>
      <c r="B4" s="3"/>
      <c r="C4" s="3"/>
    </row>
    <row r="5" spans="1:3" x14ac:dyDescent="0.25">
      <c r="B5" s="4"/>
      <c r="C5" s="3"/>
    </row>
    <row r="6" spans="1:3" x14ac:dyDescent="0.25">
      <c r="A6" s="5" t="s">
        <v>3</v>
      </c>
      <c r="B6" s="6">
        <v>5883333</v>
      </c>
      <c r="C6" s="6">
        <v>3690000</v>
      </c>
    </row>
    <row r="7" spans="1:3" x14ac:dyDescent="0.25">
      <c r="A7" s="5" t="s">
        <v>4</v>
      </c>
      <c r="B7" s="3"/>
      <c r="C7" s="3"/>
    </row>
    <row r="8" spans="1:3" x14ac:dyDescent="0.25">
      <c r="A8" s="5" t="s">
        <v>5</v>
      </c>
      <c r="B8" s="3"/>
      <c r="C8" s="3"/>
    </row>
    <row r="9" spans="1:3" x14ac:dyDescent="0.25">
      <c r="A9" s="5" t="s">
        <v>6</v>
      </c>
      <c r="B9" s="3"/>
      <c r="C9" s="3"/>
    </row>
    <row r="10" spans="1:3" x14ac:dyDescent="0.25">
      <c r="A10" s="5" t="s">
        <v>7</v>
      </c>
      <c r="B10" s="7"/>
      <c r="C10" s="3"/>
    </row>
    <row r="11" spans="1:3" x14ac:dyDescent="0.25">
      <c r="A11" s="5" t="s">
        <v>8</v>
      </c>
      <c r="B11" s="7"/>
      <c r="C11" s="3"/>
    </row>
    <row r="12" spans="1:3" x14ac:dyDescent="0.25">
      <c r="A12" s="5" t="s">
        <v>9</v>
      </c>
      <c r="B12" s="8">
        <f>SUM(B13:B14)</f>
        <v>-867072</v>
      </c>
      <c r="C12" s="8">
        <f>SUM(C13:C14)</f>
        <v>-455241</v>
      </c>
    </row>
    <row r="13" spans="1:3" x14ac:dyDescent="0.25">
      <c r="A13" s="9" t="s">
        <v>10</v>
      </c>
      <c r="B13" s="10">
        <v>-742992</v>
      </c>
      <c r="C13" s="10">
        <v>-435000</v>
      </c>
    </row>
    <row r="14" spans="1:3" x14ac:dyDescent="0.25">
      <c r="A14" s="9" t="s">
        <v>11</v>
      </c>
      <c r="B14" s="10">
        <v>-124080</v>
      </c>
      <c r="C14" s="10">
        <v>-20241</v>
      </c>
    </row>
    <row r="15" spans="1:3" x14ac:dyDescent="0.25">
      <c r="A15" s="5" t="s">
        <v>12</v>
      </c>
      <c r="B15" s="12"/>
      <c r="C15" s="3"/>
    </row>
    <row r="16" spans="1:3" x14ac:dyDescent="0.25">
      <c r="A16" s="5" t="s">
        <v>13</v>
      </c>
      <c r="B16" s="10">
        <v>-3835727</v>
      </c>
      <c r="C16" s="10">
        <v>-2985000</v>
      </c>
    </row>
    <row r="17" spans="1:3" x14ac:dyDescent="0.25">
      <c r="A17" s="13" t="s">
        <v>14</v>
      </c>
      <c r="B17" s="22">
        <f>SUM(B6:B12,B15:B16)</f>
        <v>1180534</v>
      </c>
      <c r="C17" s="22">
        <f>SUM(C6:C12,C15:C16)</f>
        <v>249759</v>
      </c>
    </row>
    <row r="18" spans="1:3" x14ac:dyDescent="0.25">
      <c r="A18" s="15"/>
      <c r="B18" s="16"/>
      <c r="C18" s="16"/>
    </row>
    <row r="19" spans="1:3" x14ac:dyDescent="0.25">
      <c r="A19" s="17" t="s">
        <v>15</v>
      </c>
      <c r="B19" s="13"/>
      <c r="C19" s="3"/>
    </row>
    <row r="20" spans="1:3" x14ac:dyDescent="0.25">
      <c r="A20" s="7" t="s">
        <v>16</v>
      </c>
      <c r="B20" s="18">
        <v>-9435</v>
      </c>
      <c r="C20" s="11">
        <v>-7982</v>
      </c>
    </row>
    <row r="21" spans="1:3" x14ac:dyDescent="0.25">
      <c r="A21" s="5" t="s">
        <v>17</v>
      </c>
      <c r="B21" s="7"/>
      <c r="C21" s="3"/>
    </row>
    <row r="22" spans="1:3" x14ac:dyDescent="0.25">
      <c r="A22" s="5" t="s">
        <v>18</v>
      </c>
      <c r="B22" s="10">
        <v>-6137</v>
      </c>
      <c r="C22" s="10">
        <v>-20776</v>
      </c>
    </row>
    <row r="23" spans="1:3" x14ac:dyDescent="0.25">
      <c r="A23" s="15" t="s">
        <v>19</v>
      </c>
      <c r="B23" s="14">
        <f>SUM(B20:B22)</f>
        <v>-15572</v>
      </c>
      <c r="C23" s="14">
        <f>SUM(C20:C22)</f>
        <v>-28758</v>
      </c>
    </row>
    <row r="24" spans="1:3" x14ac:dyDescent="0.25">
      <c r="A24" s="19"/>
      <c r="B24" s="20"/>
      <c r="C24" s="3"/>
    </row>
    <row r="25" spans="1:3" ht="15.75" thickBot="1" x14ac:dyDescent="0.3">
      <c r="A25" s="19" t="s">
        <v>20</v>
      </c>
      <c r="B25" s="21">
        <f>+B23+B17</f>
        <v>1164962</v>
      </c>
      <c r="C25" s="21">
        <f>+C23+C17</f>
        <v>221001</v>
      </c>
    </row>
    <row r="26" spans="1:3" x14ac:dyDescent="0.25">
      <c r="A26" s="20" t="s">
        <v>21</v>
      </c>
      <c r="B26" s="6">
        <v>0</v>
      </c>
      <c r="C26" s="6">
        <v>-8583</v>
      </c>
    </row>
    <row r="27" spans="1:3" ht="15.75" thickBot="1" x14ac:dyDescent="0.3">
      <c r="A27" s="19" t="s">
        <v>22</v>
      </c>
      <c r="B27" s="26">
        <f>SUM(B25:B26)</f>
        <v>1164962</v>
      </c>
      <c r="C27" s="26">
        <f>SUM(C25:C26)</f>
        <v>212418</v>
      </c>
    </row>
    <row r="28" spans="1:3" ht="15.75" thickTop="1" x14ac:dyDescent="0.25">
      <c r="A28" s="3"/>
      <c r="B28" s="3"/>
      <c r="C28" s="3"/>
    </row>
    <row r="29" spans="1:3" x14ac:dyDescent="0.25">
      <c r="A29" s="3"/>
      <c r="B29" s="3"/>
      <c r="C29" s="3"/>
    </row>
    <row r="30" spans="1:3" x14ac:dyDescent="0.25">
      <c r="A30" s="3"/>
      <c r="B30" s="3"/>
      <c r="C30" s="3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admin`</dc:creator>
  <cp:lastModifiedBy>user</cp:lastModifiedBy>
  <dcterms:created xsi:type="dcterms:W3CDTF">2021-07-15T11:16:27Z</dcterms:created>
  <dcterms:modified xsi:type="dcterms:W3CDTF">2022-07-06T09:14:06Z</dcterms:modified>
</cp:coreProperties>
</file>