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Bilanc Alpin 2018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<sst xmlns="http://schemas.openxmlformats.org/spreadsheetml/2006/main" count="414" uniqueCount="271">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</sst>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0" sqref="D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39346225</v>
      </c>
      <c r="C10" s="52"/>
      <c r="D10" s="64">
        <v>40108460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-43189609</v>
      </c>
      <c r="C19" s="52"/>
      <c r="D19" s="64">
        <v>-29906595</v>
      </c>
      <c r="E19" s="51"/>
      <c r="F19" s="42"/>
    </row>
    <row r="20" spans="1:6">
      <c r="A20" s="63" t="s">
        <v>247</v>
      </c>
      <c r="B20" s="64">
        <v>19851681</v>
      </c>
      <c r="C20" s="52"/>
      <c r="D20" s="64">
        <v>4759767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-8161795</v>
      </c>
      <c r="C22" s="52"/>
      <c r="D22" s="64">
        <v>-8521280</v>
      </c>
      <c r="E22" s="51"/>
      <c r="F22" s="42"/>
    </row>
    <row r="23" spans="1:6">
      <c r="A23" s="63" t="s">
        <v>249</v>
      </c>
      <c r="B23" s="64">
        <v>-1363043</v>
      </c>
      <c r="C23" s="52"/>
      <c r="D23" s="64">
        <v>-1423054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-1733820</v>
      </c>
      <c r="C26" s="52"/>
      <c r="D26" s="64">
        <v>-839368</v>
      </c>
      <c r="E26" s="51"/>
      <c r="F26" s="42"/>
    </row>
    <row r="27" spans="1:6">
      <c r="A27" s="45" t="s">
        <v>221</v>
      </c>
      <c r="B27" s="64">
        <v>-44157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-3505877</v>
      </c>
      <c r="C37" s="52"/>
      <c r="D37" s="64">
        <v>-2450758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423919</v>
      </c>
      <c r="C40" s="52"/>
      <c r="D40" s="64">
        <v>462058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1623524</v>
      </c>
      <c r="C42" s="55"/>
      <c r="D42" s="54">
        <f>SUM(D9:D41)</f>
        <v>2189230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-250152</v>
      </c>
      <c r="C44" s="52"/>
      <c r="D44" s="64">
        <v>-328385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1373372</v>
      </c>
      <c r="C47" s="58"/>
      <c r="D47" s="67">
        <f>SUM(D42:D46)</f>
        <v>1860845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1373372</v>
      </c>
      <c r="C57" s="77"/>
      <c r="D57" s="76">
        <f>D47+D55</f>
        <v>1860845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2019-07-22T16:51:20Z</dcterms:modified>
</cp:coreProperties>
</file>