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\Financa\Deklarimi i Bilancit\QKB\2022\"/>
    </mc:Choice>
  </mc:AlternateContent>
  <xr:revisionPtr revIDLastSave="0" documentId="13_ncr:1_{203382F2-436D-4DD9-A038-1136970C38BB}" xr6:coauthVersionLast="47" xr6:coauthVersionMax="47" xr10:uidLastSave="{00000000-0000-0000-0000-000000000000}"/>
  <bookViews>
    <workbookView xWindow="-108" yWindow="-108" windowWidth="23256" windowHeight="1245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D71" i="18" s="1"/>
  <c r="B35" i="18"/>
  <c r="B50" i="18" s="1"/>
  <c r="B69" i="18" l="1"/>
  <c r="B71" i="18" s="1"/>
  <c r="D69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<sst xmlns="http://schemas.openxmlformats.org/spreadsheetml/2006/main" count="418" uniqueCount="269">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</sst>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_);\(#,##0.0000000\)"/>
    <numFmt numFmtId="185" formatCode="#,##0.000000000_);\(#,##0.000000000\)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1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183" fontId="175" fillId="0" borderId="0" xfId="0" applyNumberFormat="1" applyFont="1" applyAlignment="1">
      <alignment horizontal="center"/>
    </xf>
    <xf numFmtId="43" fontId="175" fillId="0" borderId="0" xfId="0" applyNumberFormat="1" applyFont="1"/>
    <xf numFmtId="185" fontId="175" fillId="0" borderId="0" xfId="0" applyNumberFormat="1" applyFont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topLeftCell="A59" zoomScaleNormal="100" workbookViewId="0">
      <selection activeCell="F76" sqref="F76"/>
    </sheetView>
  </sheetViews>
  <sheetFormatPr defaultColWidth="9.109375" defaultRowHeight="13.8"/>
  <cols>
    <col min="1" max="1" width="110.5546875" style="34" customWidth="1"/>
    <col min="2" max="2" width="15.6640625" style="33" customWidth="1"/>
    <col min="3" max="3" width="2.6640625" style="33" customWidth="1"/>
    <col min="4" max="4" width="15.6640625" style="33" customWidth="1"/>
    <col min="5" max="5" width="2.5546875" style="33" customWidth="1"/>
    <col min="6" max="6" width="41.33203125" style="33" customWidth="1"/>
    <col min="7" max="8" width="11" style="34" bestFit="1" customWidth="1"/>
    <col min="9" max="9" width="9.5546875" style="34" bestFit="1" customWidth="1"/>
    <col min="10" max="16384" width="9.109375" style="34"/>
  </cols>
  <sheetData>
    <row r="1" spans="1:7">
      <c r="A1" s="37" t="s">
        <v>268</v>
      </c>
      <c r="F1" s="34"/>
    </row>
    <row r="2" spans="1:7" ht="14.4">
      <c r="A2" s="38" t="s">
        <v>224</v>
      </c>
      <c r="F2" s="34"/>
    </row>
    <row r="3" spans="1:7" ht="14.4">
      <c r="A3" s="38" t="s">
        <v>225</v>
      </c>
      <c r="F3" s="34"/>
    </row>
    <row r="4" spans="1:7" ht="14.4">
      <c r="A4" s="38" t="s">
        <v>226</v>
      </c>
      <c r="F4" s="34"/>
    </row>
    <row r="5" spans="1:7" ht="14.4">
      <c r="A5" s="37" t="s">
        <v>218</v>
      </c>
      <c r="B5" s="34"/>
      <c r="C5" s="34"/>
      <c r="D5" s="34"/>
      <c r="E5" s="34"/>
      <c r="F5" s="34"/>
    </row>
    <row r="6" spans="1:7">
      <c r="A6" s="36"/>
      <c r="B6" s="35" t="s">
        <v>211</v>
      </c>
      <c r="C6" s="35"/>
      <c r="D6" s="35" t="s">
        <v>211</v>
      </c>
      <c r="E6" s="35"/>
      <c r="F6" s="59"/>
      <c r="G6" s="59"/>
    </row>
    <row r="7" spans="1:7">
      <c r="A7" s="36"/>
      <c r="B7" s="35" t="s">
        <v>212</v>
      </c>
      <c r="C7" s="35"/>
      <c r="D7" s="35" t="s">
        <v>213</v>
      </c>
      <c r="E7" s="35"/>
      <c r="F7" s="34"/>
    </row>
    <row r="8" spans="1:7" ht="14.4">
      <c r="A8" s="47" t="s">
        <v>228</v>
      </c>
      <c r="B8" s="36"/>
      <c r="C8" s="36"/>
      <c r="D8" s="36"/>
      <c r="E8" s="36"/>
      <c r="F8" s="55" t="s">
        <v>264</v>
      </c>
    </row>
    <row r="9" spans="1:7">
      <c r="A9" s="45" t="s">
        <v>215</v>
      </c>
      <c r="B9" s="36"/>
      <c r="C9" s="36"/>
      <c r="D9" s="36"/>
      <c r="E9" s="39"/>
      <c r="F9" s="34"/>
    </row>
    <row r="10" spans="1:7">
      <c r="A10" s="42" t="s">
        <v>259</v>
      </c>
      <c r="B10" s="43">
        <v>53809641</v>
      </c>
      <c r="C10" s="40"/>
      <c r="D10" s="43">
        <v>39049086</v>
      </c>
      <c r="E10" s="39"/>
      <c r="F10" s="56" t="s">
        <v>265</v>
      </c>
    </row>
    <row r="11" spans="1:7">
      <c r="A11" s="42" t="s">
        <v>260</v>
      </c>
      <c r="B11" s="43">
        <v>11077199</v>
      </c>
      <c r="C11" s="40"/>
      <c r="D11" s="43">
        <v>9986566</v>
      </c>
      <c r="E11" s="39"/>
      <c r="F11" s="56" t="s">
        <v>266</v>
      </c>
    </row>
    <row r="12" spans="1:7">
      <c r="A12" s="42" t="s">
        <v>261</v>
      </c>
      <c r="B12" s="43"/>
      <c r="C12" s="40"/>
      <c r="D12" s="43"/>
      <c r="E12" s="39"/>
      <c r="F12" s="56" t="s">
        <v>266</v>
      </c>
    </row>
    <row r="13" spans="1:7">
      <c r="A13" s="42" t="s">
        <v>262</v>
      </c>
      <c r="B13" s="43"/>
      <c r="C13" s="40"/>
      <c r="D13" s="43"/>
      <c r="E13" s="39"/>
      <c r="F13" s="56" t="s">
        <v>266</v>
      </c>
    </row>
    <row r="14" spans="1:7">
      <c r="A14" s="42" t="s">
        <v>263</v>
      </c>
      <c r="B14" s="43"/>
      <c r="C14" s="40"/>
      <c r="D14" s="43"/>
      <c r="E14" s="39"/>
      <c r="F14" s="56" t="s">
        <v>267</v>
      </c>
    </row>
    <row r="15" spans="1:7">
      <c r="A15" s="45" t="s">
        <v>229</v>
      </c>
      <c r="B15" s="43"/>
      <c r="C15" s="40"/>
      <c r="D15" s="43"/>
      <c r="E15" s="39"/>
      <c r="F15" s="34"/>
    </row>
    <row r="16" spans="1:7">
      <c r="A16" s="45" t="s">
        <v>210</v>
      </c>
      <c r="B16" s="43"/>
      <c r="C16" s="40"/>
      <c r="D16" s="43"/>
      <c r="E16" s="39"/>
      <c r="F16" s="34"/>
    </row>
    <row r="17" spans="1:6">
      <c r="A17" s="45" t="s">
        <v>230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231</v>
      </c>
      <c r="B19" s="43">
        <v>-3567736</v>
      </c>
      <c r="C19" s="40"/>
      <c r="D19" s="43">
        <v>-4597468</v>
      </c>
      <c r="E19" s="39"/>
      <c r="F19" s="34"/>
    </row>
    <row r="20" spans="1:6">
      <c r="A20" s="45" t="s">
        <v>232</v>
      </c>
      <c r="B20" s="43">
        <v>-23436450</v>
      </c>
      <c r="C20" s="40"/>
      <c r="D20" s="43">
        <v>-17420428</v>
      </c>
      <c r="E20" s="39"/>
      <c r="F20" s="34"/>
    </row>
    <row r="21" spans="1:6">
      <c r="A21" s="45" t="s">
        <v>233</v>
      </c>
      <c r="B21" s="43">
        <v>-16213573</v>
      </c>
      <c r="C21" s="40"/>
      <c r="D21" s="43">
        <v>-7589820</v>
      </c>
      <c r="E21" s="39"/>
      <c r="F21" s="34"/>
    </row>
    <row r="22" spans="1:6">
      <c r="A22" s="45" t="s">
        <v>234</v>
      </c>
      <c r="B22" s="43">
        <v>-15526354</v>
      </c>
      <c r="C22" s="40"/>
      <c r="D22" s="43">
        <v>-11368559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235</v>
      </c>
      <c r="B24" s="43"/>
      <c r="C24" s="40"/>
      <c r="D24" s="43"/>
      <c r="E24" s="39"/>
      <c r="F24" s="34"/>
    </row>
    <row r="25" spans="1:6">
      <c r="A25" s="45" t="s">
        <v>236</v>
      </c>
      <c r="B25" s="43"/>
      <c r="C25" s="40"/>
      <c r="D25" s="43"/>
      <c r="E25" s="39"/>
      <c r="F25" s="34"/>
    </row>
    <row r="26" spans="1:6">
      <c r="A26" s="45" t="s">
        <v>237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6142727</v>
      </c>
      <c r="C28" s="40"/>
      <c r="D28" s="50">
        <f>SUM(D10:D22,D24:D27)</f>
        <v>8059377</v>
      </c>
      <c r="E28" s="39"/>
      <c r="F28" s="34"/>
    </row>
    <row r="29" spans="1:6" ht="15" customHeight="1">
      <c r="A29" s="45" t="s">
        <v>26</v>
      </c>
      <c r="B29" s="43">
        <v>-1103268</v>
      </c>
      <c r="C29" s="40"/>
      <c r="D29" s="43">
        <v>-1481408</v>
      </c>
      <c r="E29" s="39"/>
      <c r="F29" s="34"/>
    </row>
    <row r="30" spans="1:6" ht="15" customHeight="1">
      <c r="A30" s="46" t="s">
        <v>238</v>
      </c>
      <c r="B30" s="50">
        <f>SUM(B28:B29)</f>
        <v>5039459</v>
      </c>
      <c r="C30" s="41"/>
      <c r="D30" s="50">
        <f>SUM(D28:D29)</f>
        <v>6577969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239</v>
      </c>
      <c r="B32" s="45"/>
      <c r="C32" s="45"/>
      <c r="D32" s="45"/>
      <c r="E32" s="39"/>
      <c r="F32" s="34"/>
    </row>
    <row r="33" spans="1:6" ht="15" customHeight="1">
      <c r="A33" s="45" t="s">
        <v>240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4.4" thickBot="1">
      <c r="A35" s="46" t="s">
        <v>258</v>
      </c>
      <c r="B35" s="51">
        <f>B30+B33</f>
        <v>5039459</v>
      </c>
      <c r="C35" s="41"/>
      <c r="D35" s="51">
        <f>D30+D33</f>
        <v>6577969</v>
      </c>
      <c r="E35" s="39"/>
      <c r="F35" s="34"/>
    </row>
    <row r="36" spans="1:6" ht="14.4" thickTop="1">
      <c r="A36" s="46"/>
      <c r="B36" s="46"/>
      <c r="C36" s="46"/>
      <c r="D36" s="46"/>
      <c r="E36" s="39"/>
      <c r="F36" s="34"/>
    </row>
    <row r="37" spans="1:6">
      <c r="A37" s="46" t="s">
        <v>241</v>
      </c>
      <c r="B37" s="46"/>
      <c r="C37" s="46"/>
      <c r="D37" s="46"/>
      <c r="E37" s="39"/>
      <c r="F37" s="34"/>
    </row>
    <row r="38" spans="1:6">
      <c r="A38" s="45" t="s">
        <v>242</v>
      </c>
      <c r="B38" s="43"/>
      <c r="C38" s="40"/>
      <c r="D38" s="43"/>
      <c r="E38" s="39"/>
      <c r="F38" s="34"/>
    </row>
    <row r="39" spans="1:6">
      <c r="A39" s="45" t="s">
        <v>243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244</v>
      </c>
      <c r="B41" s="34"/>
      <c r="C41" s="34"/>
      <c r="D41" s="34"/>
      <c r="E41" s="41"/>
      <c r="F41" s="34"/>
    </row>
    <row r="42" spans="1:6">
      <c r="A42" s="45" t="s">
        <v>245</v>
      </c>
      <c r="B42" s="41"/>
      <c r="C42" s="41"/>
      <c r="D42" s="41"/>
      <c r="E42" s="41"/>
      <c r="F42" s="34"/>
    </row>
    <row r="43" spans="1:6">
      <c r="A43" s="48" t="s">
        <v>246</v>
      </c>
      <c r="B43" s="43"/>
      <c r="C43" s="40"/>
      <c r="D43" s="43"/>
      <c r="E43" s="39"/>
      <c r="F43" s="34"/>
    </row>
    <row r="44" spans="1:6">
      <c r="A44" s="48" t="s">
        <v>247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248</v>
      </c>
      <c r="B46" s="34"/>
      <c r="C46" s="34"/>
      <c r="D46" s="34"/>
      <c r="E46" s="41"/>
      <c r="F46" s="34"/>
    </row>
    <row r="47" spans="1:6">
      <c r="A47" s="48" t="s">
        <v>246</v>
      </c>
      <c r="B47" s="43"/>
      <c r="C47" s="40"/>
      <c r="D47" s="43"/>
      <c r="E47" s="34"/>
      <c r="F47" s="34"/>
    </row>
    <row r="48" spans="1:6">
      <c r="A48" s="48" t="s">
        <v>247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249</v>
      </c>
      <c r="B50" s="52">
        <f>B35</f>
        <v>5039459</v>
      </c>
      <c r="D50" s="52">
        <f>D35</f>
        <v>6577969</v>
      </c>
    </row>
    <row r="51" spans="1:5">
      <c r="A51" s="46"/>
    </row>
    <row r="52" spans="1:5" ht="14.4">
      <c r="A52" s="47" t="s">
        <v>227</v>
      </c>
    </row>
    <row r="53" spans="1:5">
      <c r="A53" s="46"/>
    </row>
    <row r="54" spans="1:5">
      <c r="A54" s="46" t="s">
        <v>250</v>
      </c>
    </row>
    <row r="55" spans="1:5">
      <c r="A55" s="45" t="s">
        <v>251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252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 ht="14.4">
      <c r="A60" s="44"/>
    </row>
    <row r="61" spans="1:5">
      <c r="A61" s="46" t="s">
        <v>253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254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255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 ht="14.4">
      <c r="A68" s="44"/>
    </row>
    <row r="69" spans="1:4">
      <c r="A69" s="46" t="s">
        <v>256</v>
      </c>
      <c r="B69" s="52">
        <f>SUM(B59,B67)</f>
        <v>0</v>
      </c>
      <c r="D69" s="52">
        <f>SUM(D59,D67)</f>
        <v>0</v>
      </c>
    </row>
    <row r="70" spans="1:4" ht="14.4">
      <c r="A70" s="44"/>
      <c r="B70" s="52"/>
      <c r="D70" s="52"/>
    </row>
    <row r="71" spans="1:4" ht="14.4" thickBot="1">
      <c r="A71" s="46" t="s">
        <v>257</v>
      </c>
      <c r="B71" s="53">
        <f>B69+B50</f>
        <v>5039459</v>
      </c>
      <c r="D71" s="53">
        <f>D69+D50</f>
        <v>6577969</v>
      </c>
    </row>
    <row r="72" spans="1:4" ht="14.4" thickTop="1">
      <c r="A72" s="45"/>
    </row>
    <row r="73" spans="1:4" ht="14.4">
      <c r="A73" s="47" t="s">
        <v>222</v>
      </c>
    </row>
    <row r="74" spans="1:4">
      <c r="A74" s="45" t="s">
        <v>242</v>
      </c>
      <c r="B74" s="54"/>
      <c r="D74" s="54"/>
    </row>
    <row r="75" spans="1:4">
      <c r="A75" s="45" t="s">
        <v>243</v>
      </c>
      <c r="B75" s="54"/>
      <c r="D75" s="54"/>
    </row>
    <row r="78" spans="1:4">
      <c r="B78" s="60"/>
      <c r="C78" s="58"/>
      <c r="D78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362B397-2D17-4905-B7B4-D4F3AF849D3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6C75B30-B7C0-4396-9C57-4841C8F851E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2940CF4-7787-4DEC-9467-A2208DCB96A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Florjan Çukaj</cp:lastModifiedBy>
  <cp:lastPrinted>2016-10-03T09:59:38Z</cp:lastPrinted>
  <dcterms:created xsi:type="dcterms:W3CDTF">2012-01-19T09:31:29Z</dcterms:created>
  <dcterms:modified xsi:type="dcterms:W3CDTF">2023-07-11T14:02:04Z</dcterms:modified>
</cp:coreProperties>
</file>