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3.07.2022 PETRITI 2021 BILANVE 7 KOMPANI 2022 popopo\2.  QKB per Bilancet e Petriti\Crom Albania okkk\"/>
    </mc:Choice>
  </mc:AlternateContent>
  <bookViews>
    <workbookView xWindow="0" yWindow="0" windowWidth="20490" windowHeight="7080"/>
  </bookViews>
  <sheets>
    <sheet name="Rez. Sipas Natyres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23" i="1"/>
  <c r="B23" i="1"/>
  <c r="B21" i="1"/>
  <c r="B15" i="1"/>
  <c r="B14" i="1"/>
  <c r="B13" i="1"/>
  <c r="B12" i="1" s="1"/>
  <c r="C12" i="1"/>
  <c r="C17" i="1" s="1"/>
  <c r="C25" i="1" s="1"/>
  <c r="C27" i="1" s="1"/>
  <c r="B11" i="1"/>
  <c r="B10" i="1"/>
  <c r="B6" i="1"/>
  <c r="A1" i="1"/>
  <c r="B17" i="1" l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<sst xmlns="http://schemas.openxmlformats.org/spreadsheetml/2006/main" count="26" uniqueCount="25">
  <si>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 2021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</si>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</sst>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(* #,##0_);_(* \(#,##0\);_(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  <xf numFmtId="0" fontId="2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Fill="1"/>
    <xf numFmtId="0" fontId="8" fillId="2" borderId="0" xfId="0" applyFont="1" applyFill="1" applyAlignment="1">
      <alignment vertical="center"/>
    </xf>
    <xf numFmtId="0" fontId="1" fillId="0" borderId="0" xfId="2"/>
    <xf numFmtId="0" fontId="9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7" fontId="4" fillId="0" borderId="0" xfId="1" applyNumberFormat="1" applyFont="1" applyFill="1" applyBorder="1" applyAlignment="1" applyProtection="1">
      <alignment horizontal="right" wrapText="1"/>
    </xf>
    <xf numFmtId="3" fontId="11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3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14" fillId="4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left" vertical="center"/>
    </xf>
    <xf numFmtId="3" fontId="13" fillId="0" borderId="0" xfId="0" applyNumberFormat="1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3" fontId="14" fillId="3" borderId="2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3" fontId="14" fillId="3" borderId="3" xfId="0" applyNumberFormat="1" applyFont="1" applyFill="1" applyBorder="1" applyAlignment="1">
      <alignment vertical="center"/>
    </xf>
    <xf numFmtId="37" fontId="17" fillId="0" borderId="0" xfId="0" applyNumberFormat="1" applyFont="1" applyFill="1" applyBorder="1"/>
    <xf numFmtId="0" fontId="5" fillId="0" borderId="0" xfId="0" applyFont="1"/>
    <xf numFmtId="37" fontId="18" fillId="0" borderId="0" xfId="0" applyNumberFormat="1" applyFont="1" applyFill="1" applyBorder="1"/>
    <xf numFmtId="0" fontId="2" fillId="0" borderId="0" xfId="3" applyFill="1"/>
    <xf numFmtId="3" fontId="2" fillId="0" borderId="0" xfId="3" applyNumberFormat="1" applyFill="1"/>
    <xf numFmtId="37" fontId="19" fillId="0" borderId="0" xfId="0" applyNumberFormat="1" applyFont="1" applyFill="1" applyBorder="1" applyAlignment="1">
      <alignment horizontal="right"/>
    </xf>
    <xf numFmtId="37" fontId="18" fillId="0" borderId="0" xfId="0" applyNumberFormat="1" applyFont="1" applyFill="1" applyAlignment="1">
      <alignment horizontal="right"/>
    </xf>
    <xf numFmtId="0" fontId="18" fillId="0" borderId="0" xfId="0" applyFont="1" applyFill="1"/>
    <xf numFmtId="0" fontId="20" fillId="0" borderId="0" xfId="4" applyFont="1" applyFill="1" applyAlignment="1">
      <alignment horizontal="center"/>
    </xf>
    <xf numFmtId="165" fontId="4" fillId="0" borderId="0" xfId="1" applyNumberFormat="1" applyFont="1" applyFill="1" applyBorder="1" applyAlignment="1" applyProtection="1"/>
    <xf numFmtId="0" fontId="20" fillId="0" borderId="0" xfId="4" applyFont="1" applyFill="1" applyAlignment="1">
      <alignment horizontal="center" vertical="center"/>
    </xf>
    <xf numFmtId="0" fontId="21" fillId="0" borderId="0" xfId="5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3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</cellXfs>
  <cellStyles count="6">
    <cellStyle name="Comma" xfId="1" builtinId="3"/>
    <cellStyle name="Normal" xfId="0" builtinId="0"/>
    <cellStyle name="Normal 2" xfId="2"/>
    <cellStyle name="Normal 2 2" xfId="3"/>
    <cellStyle name="Normal 3" xfId="5"/>
    <cellStyle name="Normal_Albania_-__Income_Statement_September_200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rom%20Albania_%20PF%2031.12.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BILANCI"/>
      <sheetName val="Rez. Sipas Natyres"/>
      <sheetName val="Rez.Sipas Funksionit"/>
      <sheetName val="Fluksi 2"/>
      <sheetName val="Kapitali 1"/>
      <sheetName val="Tatimet_AAM"/>
      <sheetName val="Inventari"/>
      <sheetName val="Anz.Shpenzi"/>
      <sheetName val="Shenimet faqe 1"/>
      <sheetName val="Shenimet vazhdimi"/>
    </sheetNames>
    <sheetDataSet>
      <sheetData sheetId="0"/>
      <sheetData sheetId="1">
        <row r="1">
          <cell r="B1" t="str">
            <v>Subjekti "CROM - ALBANIA" SH.P.K, NIPT:K62307003T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9">
          <cell r="D49">
            <v>0</v>
          </cell>
        </row>
      </sheetData>
      <sheetData sheetId="9"/>
      <sheetData sheetId="10">
        <row r="94">
          <cell r="G94">
            <v>6399930</v>
          </cell>
        </row>
        <row r="101">
          <cell r="G101">
            <v>3260460</v>
          </cell>
        </row>
        <row r="115">
          <cell r="G115">
            <v>136322</v>
          </cell>
        </row>
        <row r="122">
          <cell r="G122">
            <v>0</v>
          </cell>
        </row>
        <row r="123">
          <cell r="G123">
            <v>12240</v>
          </cell>
        </row>
        <row r="133">
          <cell r="G133">
            <v>0</v>
          </cell>
        </row>
        <row r="157">
          <cell r="G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3"/>
  <sheetViews>
    <sheetView tabSelected="1" topLeftCell="A19" zoomScale="85" zoomScaleNormal="85" workbookViewId="0">
      <selection activeCell="G35" sqref="F35:G35"/>
    </sheetView>
  </sheetViews>
  <sheetFormatPr defaultRowHeight="15" x14ac:dyDescent="0.25"/>
  <cols>
    <col min="1" max="1" width="70.42578125" customWidth="1"/>
    <col min="2" max="2" width="14.28515625" customWidth="1"/>
    <col min="3" max="3" width="15.85546875" customWidth="1"/>
    <col min="5" max="5" width="2.5703125" style="3" customWidth="1"/>
    <col min="6" max="7" width="9.140625" style="1"/>
    <col min="8" max="8" width="10.28515625" style="1" bestFit="1" customWidth="1"/>
    <col min="9" max="9" width="10.85546875" style="1" bestFit="1" customWidth="1"/>
    <col min="10" max="10" width="16.7109375" style="1" customWidth="1"/>
    <col min="11" max="11" width="22.85546875" style="1" customWidth="1"/>
    <col min="12" max="16384" width="9.140625" style="1"/>
  </cols>
  <sheetData>
    <row r="1" spans="1:11" ht="19.5" customHeight="1" x14ac:dyDescent="0.25">
      <c r="A1" s="2" t="str">
        <f>[2]BILANCI!B1</f>
        <v>Subjekti "CROM - ALBANIA" SH.P.K, NIPT:K62307003T</v>
      </c>
    </row>
    <row r="2" spans="1:11" s="4" customFormat="1" ht="19.5" customHeight="1" x14ac:dyDescent="0.25">
      <c r="A2" s="45" t="s">
        <v>0</v>
      </c>
      <c r="B2" s="5" t="s">
        <v>1</v>
      </c>
      <c r="C2" s="5" t="s">
        <v>1</v>
      </c>
      <c r="D2"/>
      <c r="E2" s="3"/>
    </row>
    <row r="3" spans="1:11" s="6" customFormat="1" ht="19.5" customHeight="1" x14ac:dyDescent="0.25">
      <c r="A3" s="46"/>
      <c r="B3" s="5" t="s">
        <v>2</v>
      </c>
      <c r="C3" s="5" t="s">
        <v>3</v>
      </c>
      <c r="D3"/>
      <c r="E3" s="3"/>
    </row>
    <row r="4" spans="1:11" s="4" customFormat="1" ht="19.5" customHeight="1" x14ac:dyDescent="0.25">
      <c r="A4" s="7" t="s">
        <v>4</v>
      </c>
      <c r="B4"/>
      <c r="C4"/>
      <c r="D4"/>
      <c r="E4" s="3"/>
      <c r="I4" s="8"/>
      <c r="J4" s="8"/>
      <c r="K4" s="8"/>
    </row>
    <row r="5" spans="1:11" s="4" customFormat="1" ht="19.5" customHeight="1" x14ac:dyDescent="0.25">
      <c r="A5"/>
      <c r="B5" s="9"/>
      <c r="C5"/>
      <c r="D5"/>
      <c r="E5" s="10"/>
      <c r="I5" s="8"/>
      <c r="J5" s="8"/>
      <c r="K5" s="8"/>
    </row>
    <row r="6" spans="1:11" ht="19.5" customHeight="1" x14ac:dyDescent="0.25">
      <c r="A6" s="11" t="s">
        <v>5</v>
      </c>
      <c r="B6" s="12">
        <f>'[2]Shenimet vazhdimi'!G94</f>
        <v>6399930</v>
      </c>
      <c r="C6" s="12">
        <v>0</v>
      </c>
      <c r="E6" s="13"/>
      <c r="I6" s="8"/>
      <c r="J6" s="8"/>
      <c r="K6" s="8"/>
    </row>
    <row r="7" spans="1:11" s="4" customFormat="1" ht="19.5" customHeight="1" x14ac:dyDescent="0.25">
      <c r="A7" s="11" t="s">
        <v>6</v>
      </c>
      <c r="B7" s="14">
        <v>0</v>
      </c>
      <c r="C7" s="14">
        <v>0</v>
      </c>
      <c r="D7"/>
      <c r="E7" s="13"/>
      <c r="I7" s="8"/>
      <c r="J7" s="8"/>
      <c r="K7" s="8"/>
    </row>
    <row r="8" spans="1:11" s="4" customFormat="1" ht="19.5" customHeight="1" x14ac:dyDescent="0.25">
      <c r="A8" s="11" t="s">
        <v>7</v>
      </c>
      <c r="B8" s="14">
        <v>0</v>
      </c>
      <c r="C8" s="14">
        <v>0</v>
      </c>
      <c r="D8"/>
      <c r="E8" s="15"/>
      <c r="I8" s="8"/>
      <c r="J8" s="8"/>
      <c r="K8" s="8"/>
    </row>
    <row r="9" spans="1:11" s="4" customFormat="1" ht="19.5" customHeight="1" x14ac:dyDescent="0.25">
      <c r="A9" s="11" t="s">
        <v>8</v>
      </c>
      <c r="B9" s="14">
        <v>0</v>
      </c>
      <c r="C9" s="14">
        <v>0</v>
      </c>
      <c r="D9"/>
      <c r="E9" s="15"/>
      <c r="I9" s="8"/>
      <c r="J9" s="8"/>
      <c r="K9" s="8"/>
    </row>
    <row r="10" spans="1:11" s="4" customFormat="1" ht="19.5" customHeight="1" x14ac:dyDescent="0.25">
      <c r="A10" s="11" t="s">
        <v>9</v>
      </c>
      <c r="B10" s="16">
        <f>-'[2]Shenimet vazhdimi'!G101</f>
        <v>-3260460</v>
      </c>
      <c r="C10" s="16">
        <v>0</v>
      </c>
      <c r="D10"/>
      <c r="E10" s="15"/>
      <c r="I10" s="8"/>
      <c r="J10" s="8"/>
      <c r="K10" s="8"/>
    </row>
    <row r="11" spans="1:11" s="4" customFormat="1" ht="19.5" customHeight="1" x14ac:dyDescent="0.25">
      <c r="A11" s="11" t="s">
        <v>10</v>
      </c>
      <c r="B11" s="16">
        <f>-'[2]Shenimet vazhdimi'!G115</f>
        <v>-136322</v>
      </c>
      <c r="C11" s="16">
        <v>0</v>
      </c>
      <c r="D11"/>
      <c r="E11" s="15"/>
      <c r="I11" s="8"/>
      <c r="J11" s="8"/>
      <c r="K11" s="8"/>
    </row>
    <row r="12" spans="1:11" s="4" customFormat="1" ht="19.5" customHeight="1" x14ac:dyDescent="0.25">
      <c r="A12" s="11" t="s">
        <v>11</v>
      </c>
      <c r="B12" s="17">
        <f>SUM(B13:B14)</f>
        <v>-12240</v>
      </c>
      <c r="C12" s="17">
        <f>SUM(C13:C14)</f>
        <v>-280080</v>
      </c>
      <c r="D12"/>
      <c r="E12" s="15"/>
      <c r="I12" s="8"/>
      <c r="J12" s="8"/>
      <c r="K12" s="8"/>
    </row>
    <row r="13" spans="1:11" s="4" customFormat="1" ht="19.5" customHeight="1" x14ac:dyDescent="0.25">
      <c r="A13" s="18" t="s">
        <v>12</v>
      </c>
      <c r="B13" s="16">
        <f>-'[2]Shenimet vazhdimi'!G122</f>
        <v>0</v>
      </c>
      <c r="C13" s="16">
        <v>-240000</v>
      </c>
      <c r="D13"/>
      <c r="E13" s="15"/>
      <c r="I13" s="8"/>
      <c r="J13" s="8"/>
      <c r="K13" s="8"/>
    </row>
    <row r="14" spans="1:11" s="4" customFormat="1" ht="19.5" customHeight="1" x14ac:dyDescent="0.25">
      <c r="A14" s="18" t="s">
        <v>13</v>
      </c>
      <c r="B14" s="16">
        <f>-'[2]Shenimet vazhdimi'!G123</f>
        <v>-12240</v>
      </c>
      <c r="C14" s="16">
        <v>-40080</v>
      </c>
      <c r="D14"/>
      <c r="E14" s="15"/>
    </row>
    <row r="15" spans="1:11" s="4" customFormat="1" ht="19.5" customHeight="1" x14ac:dyDescent="0.25">
      <c r="A15" s="11" t="s">
        <v>14</v>
      </c>
      <c r="B15" s="19">
        <f>-[2]Anz.Shpenzi!D49</f>
        <v>0</v>
      </c>
      <c r="C15" s="19">
        <v>0</v>
      </c>
      <c r="D15"/>
      <c r="E15" s="15"/>
    </row>
    <row r="16" spans="1:11" s="4" customFormat="1" ht="19.5" customHeight="1" x14ac:dyDescent="0.25">
      <c r="A16" s="11" t="s">
        <v>15</v>
      </c>
      <c r="B16" s="19">
        <v>0</v>
      </c>
      <c r="C16" s="19">
        <v>0</v>
      </c>
      <c r="D16"/>
      <c r="E16" s="15"/>
    </row>
    <row r="17" spans="1:10" s="4" customFormat="1" ht="19.5" customHeight="1" x14ac:dyDescent="0.25">
      <c r="A17" s="20" t="s">
        <v>16</v>
      </c>
      <c r="B17" s="21">
        <f>SUM(B6:B12,B15:B16)</f>
        <v>2990908</v>
      </c>
      <c r="C17" s="21">
        <f>SUM(C6:C12,C15:C16)</f>
        <v>-280080</v>
      </c>
      <c r="D17"/>
      <c r="E17" s="15"/>
    </row>
    <row r="18" spans="1:10" s="4" customFormat="1" ht="19.5" customHeight="1" x14ac:dyDescent="0.25">
      <c r="A18" s="22"/>
      <c r="B18" s="23"/>
      <c r="C18" s="23"/>
      <c r="D18"/>
      <c r="E18" s="15"/>
    </row>
    <row r="19" spans="1:10" s="4" customFormat="1" ht="19.5" customHeight="1" x14ac:dyDescent="0.25">
      <c r="A19" s="24" t="s">
        <v>17</v>
      </c>
      <c r="B19" s="25"/>
      <c r="C19" s="14"/>
      <c r="D19"/>
      <c r="E19" s="15"/>
      <c r="I19" s="26"/>
    </row>
    <row r="20" spans="1:10" s="4" customFormat="1" ht="19.5" customHeight="1" x14ac:dyDescent="0.25">
      <c r="A20" s="27" t="s">
        <v>18</v>
      </c>
      <c r="B20" s="16"/>
      <c r="C20" s="16">
        <v>0</v>
      </c>
      <c r="D20"/>
      <c r="E20" s="15"/>
    </row>
    <row r="21" spans="1:10" s="4" customFormat="1" ht="19.5" customHeight="1" x14ac:dyDescent="0.25">
      <c r="A21" s="11" t="s">
        <v>19</v>
      </c>
      <c r="B21" s="16">
        <f>-'[2]Shenimet vazhdimi'!G133</f>
        <v>0</v>
      </c>
      <c r="C21" s="16">
        <v>0</v>
      </c>
      <c r="D21"/>
      <c r="E21" s="15"/>
    </row>
    <row r="22" spans="1:10" s="4" customFormat="1" ht="19.5" customHeight="1" x14ac:dyDescent="0.25">
      <c r="A22" s="11" t="s">
        <v>20</v>
      </c>
      <c r="B22" s="16"/>
      <c r="C22" s="16">
        <v>0</v>
      </c>
      <c r="D22"/>
      <c r="E22" s="15"/>
    </row>
    <row r="23" spans="1:10" s="4" customFormat="1" ht="19.5" customHeight="1" x14ac:dyDescent="0.25">
      <c r="A23" s="22" t="s">
        <v>21</v>
      </c>
      <c r="B23" s="21">
        <f>SUM(B20:B22)</f>
        <v>0</v>
      </c>
      <c r="C23" s="21">
        <f>SUM(C20:C22)</f>
        <v>0</v>
      </c>
      <c r="D23"/>
      <c r="E23" s="15"/>
    </row>
    <row r="24" spans="1:10" s="4" customFormat="1" ht="19.5" customHeight="1" x14ac:dyDescent="0.25">
      <c r="A24" s="28"/>
      <c r="B24" s="29"/>
      <c r="C24" s="14"/>
      <c r="D24"/>
      <c r="E24" s="15"/>
    </row>
    <row r="25" spans="1:10" s="4" customFormat="1" ht="19.5" customHeight="1" thickBot="1" x14ac:dyDescent="0.3">
      <c r="A25" s="28" t="s">
        <v>22</v>
      </c>
      <c r="B25" s="30">
        <f>B17+B23</f>
        <v>2990908</v>
      </c>
      <c r="C25" s="30">
        <f>C17+C23</f>
        <v>-280080</v>
      </c>
      <c r="D25"/>
      <c r="E25" s="15"/>
    </row>
    <row r="26" spans="1:10" s="4" customFormat="1" ht="19.5" customHeight="1" x14ac:dyDescent="0.25">
      <c r="A26" s="31" t="s">
        <v>23</v>
      </c>
      <c r="B26" s="12">
        <f>-'[2]Shenimet vazhdimi'!G157</f>
        <v>0</v>
      </c>
      <c r="C26" s="14">
        <v>0</v>
      </c>
      <c r="D26"/>
      <c r="E26" s="15"/>
      <c r="I26" s="26"/>
    </row>
    <row r="27" spans="1:10" s="4" customFormat="1" ht="19.5" customHeight="1" thickBot="1" x14ac:dyDescent="0.3">
      <c r="A27" s="28" t="s">
        <v>24</v>
      </c>
      <c r="B27" s="32">
        <f>SUM(B25:B26)</f>
        <v>2990908</v>
      </c>
      <c r="C27" s="32">
        <f>SUM(C25:C26)</f>
        <v>-280080</v>
      </c>
      <c r="D27"/>
      <c r="E27" s="15"/>
      <c r="I27" s="26"/>
      <c r="J27" s="26"/>
    </row>
    <row r="28" spans="1:10" s="4" customFormat="1" ht="13.5" customHeight="1" thickTop="1" x14ac:dyDescent="0.25">
      <c r="A28"/>
      <c r="B28" s="14"/>
      <c r="C28" s="14"/>
      <c r="D28"/>
      <c r="E28" s="15"/>
      <c r="H28" s="26"/>
    </row>
    <row r="29" spans="1:10" s="4" customFormat="1" ht="13.5" customHeight="1" x14ac:dyDescent="0.25">
      <c r="A29"/>
      <c r="B29"/>
      <c r="C29"/>
      <c r="D29"/>
      <c r="E29" s="15"/>
    </row>
    <row r="30" spans="1:10" s="4" customFormat="1" ht="27.75" customHeight="1" x14ac:dyDescent="0.25">
      <c r="A30"/>
      <c r="B30" s="47"/>
      <c r="C30" s="48"/>
      <c r="D30" s="33"/>
      <c r="E30" s="10"/>
      <c r="F30" s="10"/>
      <c r="H30" s="26"/>
      <c r="I30" s="26"/>
    </row>
    <row r="31" spans="1:10" s="4" customFormat="1" ht="27.75" customHeight="1" x14ac:dyDescent="0.35">
      <c r="A31" s="34"/>
      <c r="B31" s="47"/>
      <c r="C31" s="48"/>
      <c r="D31" s="35"/>
      <c r="E31" s="10"/>
      <c r="F31" s="10"/>
    </row>
    <row r="32" spans="1:10" s="36" customFormat="1" ht="13.5" customHeight="1" x14ac:dyDescent="0.25">
      <c r="A32"/>
      <c r="B32"/>
      <c r="C32"/>
      <c r="D32"/>
      <c r="E32" s="15"/>
      <c r="I32" s="37"/>
    </row>
    <row r="33" spans="5:5" ht="13.5" customHeight="1" x14ac:dyDescent="0.25">
      <c r="E33" s="15"/>
    </row>
    <row r="34" spans="5:5" ht="13.5" customHeight="1" x14ac:dyDescent="0.25">
      <c r="E34" s="15"/>
    </row>
    <row r="35" spans="5:5" ht="13.5" customHeight="1" x14ac:dyDescent="0.25">
      <c r="E35" s="15"/>
    </row>
    <row r="36" spans="5:5" ht="13.5" customHeight="1" x14ac:dyDescent="0.25">
      <c r="E36" s="15"/>
    </row>
    <row r="37" spans="5:5" ht="13.5" customHeight="1" x14ac:dyDescent="0.25">
      <c r="E37" s="15"/>
    </row>
    <row r="38" spans="5:5" ht="13.5" customHeight="1" x14ac:dyDescent="0.25">
      <c r="E38" s="15"/>
    </row>
    <row r="39" spans="5:5" ht="13.5" customHeight="1" x14ac:dyDescent="0.25">
      <c r="E39" s="15"/>
    </row>
    <row r="40" spans="5:5" ht="13.5" customHeight="1" x14ac:dyDescent="0.25">
      <c r="E40" s="15"/>
    </row>
    <row r="41" spans="5:5" ht="13.5" customHeight="1" x14ac:dyDescent="0.2">
      <c r="E41" s="38"/>
    </row>
    <row r="42" spans="5:5" ht="13.5" customHeight="1" x14ac:dyDescent="0.2">
      <c r="E42" s="38"/>
    </row>
    <row r="43" spans="5:5" ht="13.5" customHeight="1" x14ac:dyDescent="0.25">
      <c r="E43" s="15"/>
    </row>
    <row r="44" spans="5:5" ht="13.5" customHeight="1" x14ac:dyDescent="0.25">
      <c r="E44" s="15"/>
    </row>
    <row r="45" spans="5:5" ht="13.5" customHeight="1" x14ac:dyDescent="0.25">
      <c r="E45" s="15"/>
    </row>
    <row r="46" spans="5:5" ht="13.5" customHeight="1" x14ac:dyDescent="0.2">
      <c r="E46" s="38"/>
    </row>
    <row r="47" spans="5:5" ht="13.5" customHeight="1" x14ac:dyDescent="0.25">
      <c r="E47" s="39"/>
    </row>
    <row r="48" spans="5:5" ht="13.5" customHeight="1" x14ac:dyDescent="0.25">
      <c r="E48" s="39"/>
    </row>
    <row r="49" spans="5:5" ht="13.5" customHeight="1" x14ac:dyDescent="0.25">
      <c r="E49" s="15"/>
    </row>
    <row r="50" spans="5:5" ht="13.5" customHeight="1" x14ac:dyDescent="0.25">
      <c r="E50" s="15"/>
    </row>
    <row r="51" spans="5:5" ht="13.5" customHeight="1" x14ac:dyDescent="0.25">
      <c r="E51" s="40"/>
    </row>
    <row r="52" spans="5:5" ht="13.5" customHeight="1" x14ac:dyDescent="0.2">
      <c r="E52" s="41"/>
    </row>
    <row r="53" spans="5:5" ht="13.5" customHeight="1" x14ac:dyDescent="0.25">
      <c r="E53" s="42"/>
    </row>
    <row r="54" spans="5:5" ht="13.5" customHeight="1" x14ac:dyDescent="0.2">
      <c r="E54" s="41"/>
    </row>
    <row r="55" spans="5:5" ht="13.5" customHeight="1" x14ac:dyDescent="0.2">
      <c r="E55" s="41"/>
    </row>
    <row r="56" spans="5:5" ht="13.5" customHeight="1" x14ac:dyDescent="0.2">
      <c r="E56" s="41"/>
    </row>
    <row r="57" spans="5:5" ht="4.5" customHeight="1" x14ac:dyDescent="0.2">
      <c r="E57" s="41"/>
    </row>
    <row r="58" spans="5:5" ht="13.5" customHeight="1" x14ac:dyDescent="0.2">
      <c r="E58" s="43"/>
    </row>
    <row r="59" spans="5:5" ht="12" customHeight="1" x14ac:dyDescent="0.2">
      <c r="E59" s="43"/>
    </row>
    <row r="60" spans="5:5" ht="12" customHeight="1" x14ac:dyDescent="0.2">
      <c r="E60" s="43"/>
    </row>
    <row r="61" spans="5:5" ht="14.25" customHeight="1" x14ac:dyDescent="0.2">
      <c r="E61" s="43"/>
    </row>
    <row r="62" spans="5:5" ht="15" customHeight="1" x14ac:dyDescent="0.2">
      <c r="E62" s="43"/>
    </row>
    <row r="63" spans="5:5" x14ac:dyDescent="0.25">
      <c r="E63" s="44"/>
    </row>
  </sheetData>
  <mergeCells count="1">
    <mergeCell ref="A2:A3"/>
  </mergeCells>
  <printOptions horizontalCentered="1" verticalCentered="1"/>
  <pageMargins left="0" right="0" top="0" bottom="0.16" header="0.19" footer="0.21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Rez. 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2022-07-23T11:26:40Z</dcterms:created>
  <dcterms:modified xsi:type="dcterms:W3CDTF">2022-07-23T21:00:22Z</dcterms:modified>
</cp:coreProperties>
</file>