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40" windowHeight="1170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23" i="1"/>
  <c r="B12" i="1"/>
  <c r="B25" i="1" l="1"/>
  <c r="B27" i="1" s="1"/>
  <c r="C12" i="1"/>
  <c r="C23" i="1"/>
  <c r="M22" i="1"/>
  <c r="M15" i="1"/>
  <c r="N24" i="1"/>
  <c r="M11" i="1"/>
  <c r="M25" i="1"/>
  <c r="M12" i="1"/>
  <c r="M21" i="1"/>
  <c r="N26" i="1"/>
  <c r="N16" i="1"/>
  <c r="M9" i="1"/>
  <c r="N23" i="1"/>
  <c r="M17" i="1"/>
  <c r="M13" i="1"/>
  <c r="M24" i="1"/>
  <c r="M26" i="1"/>
  <c r="N8" i="1"/>
  <c r="N13" i="1"/>
  <c r="M10" i="1"/>
  <c r="N19" i="1"/>
  <c r="N9" i="1"/>
  <c r="N18" i="1"/>
  <c r="N7" i="1"/>
  <c r="N25" i="1"/>
  <c r="M19" i="1"/>
  <c r="M27" i="1"/>
  <c r="M6" i="1"/>
  <c r="N14" i="1"/>
  <c r="M18" i="1"/>
  <c r="M7" i="1"/>
  <c r="N27" i="1"/>
  <c r="N11" i="1"/>
  <c r="M14" i="1"/>
  <c r="M16" i="1"/>
  <c r="M8" i="1"/>
  <c r="N6" i="1"/>
  <c r="N22" i="1"/>
  <c r="M23" i="1"/>
  <c r="N20" i="1"/>
  <c r="M20" i="1"/>
  <c r="N21" i="1"/>
  <c r="N15" i="1"/>
  <c r="N10" i="1"/>
  <c r="N12" i="1"/>
  <c r="N17" i="1"/>
  <c r="C17" i="1" l="1"/>
  <c r="C25" i="1" s="1"/>
  <c r="C27" i="1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<sst xmlns="http://schemas.openxmlformats.org/spreadsheetml/2006/main" count="29" uniqueCount="28">
  <si>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</si>
  <si>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</si>
  <si>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</si>
  <si>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</si>
  <si>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</si>
  <si>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</si>
  <si>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</si>
  <si>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</si>
  <si>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</si>
  <si>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</si>
  <si>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</si>
  <si>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</si>
  <si>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</si>
  <si>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</si>
  <si>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</si>
  <si>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</si>
  <si>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</si>
  <si>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</si>
  <si>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</si>
  <si>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</si>
  <si>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</si>
  <si>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</si>
  <si>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</si>
  <si>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</si>
  <si>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</si>
  <si>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</si>
  <si>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</si>
  <si>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zero se jane shpenzime teperiudhave te ardhshme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</si>
</sst>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2" borderId="0" xfId="0" applyFont="1" applyFill="1" applyBorder="1" applyAlignment="1">
      <alignment vertical="center"/>
    </xf>
    <xf numFmtId="0" fontId="8" fillId="0" borderId="0" xfId="0" applyFont="1"/>
    <xf numFmtId="0" fontId="0" fillId="3" borderId="0" xfId="0" applyFill="1"/>
    <xf numFmtId="37" fontId="2" fillId="0" borderId="1" xfId="0" applyNumberFormat="1" applyFont="1" applyBorder="1" applyAlignment="1">
      <alignment horizontal="right" vertical="center"/>
    </xf>
    <xf numFmtId="37" fontId="0" fillId="0" borderId="0" xfId="0" applyNumberFormat="1"/>
    <xf numFmtId="37" fontId="4" fillId="0" borderId="0" xfId="0" applyNumberFormat="1" applyFont="1" applyBorder="1" applyAlignment="1">
      <alignment horizontal="center" vertical="center"/>
    </xf>
    <xf numFmtId="37" fontId="0" fillId="0" borderId="0" xfId="0" applyNumberFormat="1" applyBorder="1"/>
    <xf numFmtId="37" fontId="1" fillId="0" borderId="0" xfId="0" applyNumberFormat="1" applyFont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topLeftCell="A12" workbookViewId="0">
      <selection activeCell="C15" sqref="C15"/>
    </sheetView>
  </sheetViews>
  <sheetFormatPr defaultRowHeight="15" x14ac:dyDescent="0.25"/>
  <cols>
    <col min="1" max="1" width="72.28515625" customWidth="1"/>
    <col min="2" max="2" width="14" style="14" bestFit="1" customWidth="1"/>
    <col min="3" max="3" width="12.710937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9" t="s">
        <v>24</v>
      </c>
      <c r="B2" s="15" t="s">
        <v>23</v>
      </c>
      <c r="C2" s="15" t="s">
        <v>23</v>
      </c>
    </row>
    <row r="3" spans="1:14" ht="15" customHeight="1" x14ac:dyDescent="0.25">
      <c r="A3" s="20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4">
        <v>19382099</v>
      </c>
      <c r="C6" s="14">
        <v>15119558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621669</v>
      </c>
      <c r="C7" s="14">
        <v>527109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4">
        <v>-7957446</v>
      </c>
      <c r="C10" s="14">
        <v>-6123482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4">
        <f>SUM(B13:B14)</f>
        <v>-9689843</v>
      </c>
      <c r="C12" s="14">
        <f>SUM(C13:C14)</f>
        <v>-8691421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-8419414</v>
      </c>
      <c r="C13" s="14">
        <v>-7537025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-1270429</v>
      </c>
      <c r="C14" s="14">
        <v>-1154396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4">
        <v>-30524</v>
      </c>
      <c r="C15" s="14">
        <v>-19544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-801482</v>
      </c>
      <c r="C16" s="14">
        <v>-527109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4">
        <f>SUM(B6:B12,B15:B16)</f>
        <v>1524473</v>
      </c>
      <c r="C17" s="14">
        <f>SUM(C6:C12,C15:C16)</f>
        <v>285111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4">
        <v>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4">
        <f>SUM(B20:B22)</f>
        <v>0</v>
      </c>
      <c r="C23" s="14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M24" t="e">
        <f t="shared" ca="1" si="0"/>
        <v>#NAME?</v>
      </c>
      <c r="N24" t="e">
        <f t="shared" ca="1" si="1"/>
        <v>#NAME?</v>
      </c>
    </row>
    <row r="25" spans="1:14" x14ac:dyDescent="0.25">
      <c r="A25" s="2" t="s">
        <v>2</v>
      </c>
      <c r="B25" s="14">
        <f>B17+B20</f>
        <v>1524473</v>
      </c>
      <c r="C25" s="14">
        <f>C17+C20</f>
        <v>285111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3">
        <v>228671</v>
      </c>
      <c r="C26" s="13">
        <v>42767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2" t="s">
        <v>0</v>
      </c>
      <c r="B27" s="14">
        <f>B25-B26</f>
        <v>1295802</v>
      </c>
      <c r="C27" s="14">
        <f>C25-C26</f>
        <v>242344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  <row r="31" spans="1:14" x14ac:dyDescent="0.25">
      <c r="A31" s="12" t="s">
        <v>27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Bashkia-Mat</cp:lastModifiedBy>
  <dcterms:created xsi:type="dcterms:W3CDTF">2018-06-20T15:30:23Z</dcterms:created>
  <dcterms:modified xsi:type="dcterms:W3CDTF">2023-07-26T11:43:51Z</dcterms:modified>
</cp:coreProperties>
</file>