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va\PF Anio\2022\QKB\"/>
    </mc:Choice>
  </mc:AlternateContent>
  <xr:revisionPtr revIDLastSave="0" documentId="13_ncr:1_{A123E32D-068F-4475-B40E-87BAAFF73631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<sst xmlns="http://schemas.openxmlformats.org/spreadsheetml/2006/main" count="418" uniqueCount="270">
  <si>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</si>
  <si>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</si>
  <si>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</si>
  <si>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</si>
  <si>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</si>
  <si>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</si>
  <si>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</si>
  <si>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</si>
  <si>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</si>
  <si>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</si>
  <si>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</si>
  <si>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</si>
  <si>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</si>
  <si>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</si>
  <si>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</si>
  <si>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</si>
  <si>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</si>
  <si>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</si>
  <si>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</si>
  <si>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</si>
  <si>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</si>
  <si>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</si>
  <si>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</si>
  <si>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</si>
  <si>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</si>
  <si>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</si>
  <si>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</si>
  <si>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</si>
  <si>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</si>
  <si>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</si>
  <si>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</si>
  <si>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</si>
  <si>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</si>
  <si>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</si>
  <si>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</si>
  <si>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</si>
  <si>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</si>
  <si>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</si>
  <si>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</si>
  <si>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</si>
  <si>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</si>
  <si>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</si>
  <si>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</si>
  <si>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</si>
  <si>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</si>
  <si>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</si>
  <si>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</si>
  <si>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</si>
  <si>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</si>
  <si>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</si>
  <si>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</si>
  <si>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</si>
  <si>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</si>
  <si>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</si>
  <si>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</si>
  <si>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</si>
  <si>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</si>
  <si>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</si>
  <si>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</si>
  <si>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</si>
  <si>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</si>
  <si>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</si>
  <si>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</si>
  <si>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</si>
  <si>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</si>
  <si>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</si>
  <si>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</si>
  <si>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</si>
  <si>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</si>
  <si>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</si>
  <si>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</si>
  <si>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</si>
  <si>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</si>
  <si>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</si>
  <si>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</si>
  <si>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</si>
  <si>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</si>
  <si>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</si>
  <si>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</si>
  <si>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</si>
  <si>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</si>
  <si>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</si>
  <si>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</si>
  <si>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</si>
  <si>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</si>
  <si>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</si>
  <si>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</si>
  <si>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</si>
  <si>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</si>
  <si>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</si>
  <si>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</si>
  <si>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</si>
  <si>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</si>
  <si>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</si>
  <si>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</si>
  <si>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</si>
  <si>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</si>
  <si>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</si>
  <si>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</si>
  <si>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</si>
  <si>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</si>
  <si>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</si>
  <si>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</si>
  <si>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</si>
  <si>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</si>
  <si>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</si>
  <si>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</si>
  <si>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</si>
  <si>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</si>
  <si>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</si>
  <si>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</si>
  <si>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</si>
  <si>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</si>
  <si>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</si>
  <si>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</si>
  <si>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</si>
  <si>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</si>
  <si>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</si>
  <si>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</si>
  <si>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</si>
  <si>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</si>
  <si>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</si>
  <si>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</si>
  <si>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</si>
  <si>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</si>
  <si>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</si>
  <si>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</si>
  <si>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</si>
  <si>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</si>
  <si>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</si>
  <si>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</si>
  <si>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</si>
  <si>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</si>
  <si>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</si>
  <si>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</si>
  <si>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</si>
  <si>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</si>
  <si>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</si>
  <si>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</si>
  <si>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</si>
  <si>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</si>
  <si>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</si>
  <si>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</si>
  <si>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</si>
  <si>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</si>
  <si>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</si>
  <si>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</si>
  <si>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</si>
  <si>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</si>
  <si>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</si>
  <si>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</si>
  <si>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</si>
  <si>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</si>
  <si>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</si>
  <si>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</si>
  <si>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</si>
  <si>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</si>
  <si>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</si>
  <si>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</si>
  <si>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</si>
  <si>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</si>
  <si>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</si>
  <si>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</si>
  <si>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</si>
  <si>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</si>
  <si>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</si>
  <si>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</si>
  <si>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</si>
  <si>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</si>
  <si>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</si>
  <si>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</si>
  <si>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</si>
  <si>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</si>
  <si>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</si>
  <si>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</si>
  <si>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</si>
  <si>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</si>
  <si>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</si>
  <si>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</si>
  <si>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</si>
  <si>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</si>
  <si>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</si>
  <si>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</si>
  <si>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</si>
  <si>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</si>
  <si>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</si>
  <si>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</si>
  <si>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</si>
  <si>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</si>
  <si>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</si>
  <si>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</si>
  <si>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</si>
  <si>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</si>
  <si>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</si>
  <si>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</si>
  <si>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</si>
  <si>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</si>
  <si>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</si>
  <si>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</si>
  <si>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</si>
  <si>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</si>
  <si>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</si>
  <si>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</si>
  <si>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</si>
  <si>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</si>
  <si>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</si>
  <si>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</si>
  <si>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</si>
  <si>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</si>
  <si>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</si>
  <si>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</si>
  <si>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</si>
  <si>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</si>
  <si>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</si>
  <si>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</si>
  <si>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</si>
  <si>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</si>
  <si>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</si>
  <si>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</si>
  <si>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</si>
  <si>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</si>
  <si>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</si>
  <si>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</si>
  <si>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</si>
  <si>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</si>
  <si>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</si>
  <si>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</si>
  <si>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</si>
  <si>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</si>
  <si>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</si>
  <si>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</si>
  <si>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</si>
  <si>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</si>
  <si>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</si>
  <si>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</si>
  <si>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</si>
  <si>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</si>
  <si>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</si>
  <si>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</si>
  <si>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</si>
  <si>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</si>
  <si>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</si>
  <si>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</si>
  <si>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</si>
  <si>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</si>
  <si>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</si>
  <si>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</si>
  <si>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</si>
  <si>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</si>
  <si>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</si>
  <si>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</si>
  <si>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</si>
  <si>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</si>
  <si>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</si>
  <si>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</si>
  <si>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</si>
  <si>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</si>
  <si>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</si>
  <si>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</si>
  <si>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</si>
  <si>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</si>
  <si>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</si>
  <si>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</si>
  <si>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Anio Oil&amp;Gas sha</t>
  </si>
  <si>
    <t>L42223008U</t>
  </si>
  <si>
    <t>Lek</t>
  </si>
  <si>
    <t>Renta minerare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</si>
  <si>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(financiare neto dhe interesa)</t>
    </r>
  </si>
  <si>
    <t>Tatimi mbi fitimin i shtyre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</si>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</sst>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5" fillId="0" borderId="0" xfId="215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showGridLines="0" tabSelected="1" zoomScaleNormal="100" workbookViewId="0">
      <selection activeCell="B71" sqref="B71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269</v>
      </c>
    </row>
    <row r="2" spans="1:6" ht="14.4">
      <c r="A2" s="38" t="s">
        <v>263</v>
      </c>
    </row>
    <row r="3" spans="1:6" ht="14.4">
      <c r="A3" s="38" t="s">
        <v>264</v>
      </c>
    </row>
    <row r="4" spans="1:6" ht="14.4">
      <c r="A4" s="38" t="s">
        <v>265</v>
      </c>
    </row>
    <row r="5" spans="1:6" ht="14.4">
      <c r="A5" s="37" t="s">
        <v>217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 ht="14.4">
      <c r="A8" s="47" t="s">
        <v>224</v>
      </c>
      <c r="B8" s="36"/>
      <c r="C8" s="36"/>
      <c r="D8" s="36"/>
      <c r="E8" s="36"/>
      <c r="F8" s="55" t="s">
        <v>259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255</v>
      </c>
      <c r="B10" s="43">
        <v>985523961</v>
      </c>
      <c r="C10" s="40"/>
      <c r="D10" s="43">
        <v>626501655</v>
      </c>
      <c r="E10" s="39"/>
      <c r="F10" s="56" t="s">
        <v>260</v>
      </c>
    </row>
    <row r="11" spans="1:6">
      <c r="A11" s="42" t="s">
        <v>266</v>
      </c>
      <c r="B11" s="43"/>
      <c r="C11" s="40"/>
      <c r="D11" s="43">
        <v>-11400207</v>
      </c>
      <c r="E11" s="39"/>
      <c r="F11" s="56" t="s">
        <v>261</v>
      </c>
    </row>
    <row r="12" spans="1:6">
      <c r="A12" s="42" t="s">
        <v>256</v>
      </c>
      <c r="B12" s="43"/>
      <c r="C12" s="40"/>
      <c r="D12" s="43"/>
      <c r="E12" s="39"/>
      <c r="F12" s="56" t="s">
        <v>261</v>
      </c>
    </row>
    <row r="13" spans="1:6">
      <c r="A13" s="42" t="s">
        <v>257</v>
      </c>
      <c r="B13" s="43"/>
      <c r="C13" s="40"/>
      <c r="D13" s="43"/>
      <c r="E13" s="39"/>
      <c r="F13" s="56" t="s">
        <v>261</v>
      </c>
    </row>
    <row r="14" spans="1:6">
      <c r="A14" s="42" t="s">
        <v>258</v>
      </c>
      <c r="B14" s="43"/>
      <c r="C14" s="40"/>
      <c r="D14" s="43"/>
      <c r="E14" s="39"/>
      <c r="F14" s="56" t="s">
        <v>262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209</v>
      </c>
      <c r="B16" s="43"/>
      <c r="C16" s="40"/>
      <c r="D16" s="43"/>
      <c r="E16" s="39"/>
      <c r="F16" s="34"/>
    </row>
    <row r="17" spans="1:6">
      <c r="A17" s="45" t="s">
        <v>226</v>
      </c>
      <c r="B17" s="43"/>
      <c r="C17" s="40"/>
      <c r="D17" s="43"/>
      <c r="E17" s="39"/>
      <c r="F17" s="34"/>
    </row>
    <row r="18" spans="1:6">
      <c r="A18" s="45" t="s">
        <v>215</v>
      </c>
      <c r="B18" s="43">
        <v>-415344447</v>
      </c>
      <c r="C18" s="40"/>
      <c r="D18" s="43">
        <v>-302691038</v>
      </c>
      <c r="E18" s="39"/>
      <c r="F18" s="34"/>
    </row>
    <row r="19" spans="1:6">
      <c r="A19" s="45" t="s">
        <v>227</v>
      </c>
      <c r="B19" s="43">
        <v>-40303968</v>
      </c>
      <c r="C19" s="40"/>
      <c r="D19" s="43">
        <v>-33347800</v>
      </c>
      <c r="E19" s="39"/>
      <c r="F19" s="34"/>
    </row>
    <row r="20" spans="1:6">
      <c r="A20" s="45" t="s">
        <v>228</v>
      </c>
      <c r="B20" s="43">
        <v>-117700084</v>
      </c>
      <c r="C20" s="40"/>
      <c r="D20" s="43">
        <v>-110396190</v>
      </c>
      <c r="E20" s="39"/>
      <c r="F20" s="34"/>
    </row>
    <row r="21" spans="1:6">
      <c r="A21" s="45" t="s">
        <v>229</v>
      </c>
      <c r="B21" s="43"/>
      <c r="C21" s="40"/>
      <c r="D21" s="43"/>
      <c r="E21" s="39"/>
      <c r="F21" s="34"/>
    </row>
    <row r="22" spans="1:6">
      <c r="A22" s="45" t="s">
        <v>230</v>
      </c>
      <c r="B22" s="43">
        <v>-115402689</v>
      </c>
      <c r="C22" s="40"/>
      <c r="D22" s="43">
        <v>-74588254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>
      <c r="A27" s="57" t="s">
        <v>267</v>
      </c>
      <c r="B27" s="43">
        <v>9479028</v>
      </c>
      <c r="C27" s="40"/>
      <c r="D27" s="43">
        <v>-15421935</v>
      </c>
      <c r="E27" s="39"/>
      <c r="F27" s="34"/>
    </row>
    <row r="28" spans="1:6" ht="15" customHeight="1">
      <c r="A28" s="46" t="s">
        <v>216</v>
      </c>
      <c r="B28" s="50">
        <f>SUM(B10:B22,B24:B27)</f>
        <v>306251801</v>
      </c>
      <c r="C28" s="40"/>
      <c r="D28" s="50">
        <f>SUM(D10:D22,D24:D27)</f>
        <v>78656231</v>
      </c>
      <c r="E28" s="39"/>
      <c r="F28" s="34"/>
    </row>
    <row r="29" spans="1:6" ht="15" customHeight="1">
      <c r="A29" s="45" t="s">
        <v>268</v>
      </c>
      <c r="B29" s="43">
        <v>-18674746</v>
      </c>
      <c r="C29" s="40"/>
      <c r="D29" s="43">
        <v>-5249228</v>
      </c>
      <c r="E29" s="39"/>
      <c r="F29" s="34"/>
    </row>
    <row r="30" spans="1:6" ht="15" customHeight="1">
      <c r="A30" s="46" t="s">
        <v>234</v>
      </c>
      <c r="B30" s="50">
        <f>SUM(B28:B29)</f>
        <v>287577055</v>
      </c>
      <c r="C30" s="41"/>
      <c r="D30" s="50">
        <f>SUM(D28:D29)</f>
        <v>73407003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254</v>
      </c>
      <c r="B35" s="51">
        <f>B30+B33</f>
        <v>287577055</v>
      </c>
      <c r="C35" s="41"/>
      <c r="D35" s="51">
        <f>D30+D33</f>
        <v>73407003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/>
      <c r="C38" s="40"/>
      <c r="D38" s="43"/>
      <c r="E38" s="39"/>
      <c r="F38" s="34"/>
    </row>
    <row r="39" spans="1:6">
      <c r="A39" s="45" t="s">
        <v>239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287577055</v>
      </c>
      <c r="D50" s="52">
        <f>D35</f>
        <v>73407003</v>
      </c>
    </row>
    <row r="51" spans="1:5">
      <c r="A51" s="46"/>
    </row>
    <row r="52" spans="1:5" ht="14.4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213</v>
      </c>
      <c r="B57" s="43"/>
      <c r="C57" s="40"/>
      <c r="D57" s="43"/>
    </row>
    <row r="58" spans="1:5">
      <c r="A58" s="45" t="s">
        <v>248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249</v>
      </c>
    </row>
    <row r="62" spans="1:5">
      <c r="A62" s="45" t="s">
        <v>218</v>
      </c>
      <c r="B62" s="43"/>
      <c r="C62" s="40"/>
      <c r="D62" s="43"/>
    </row>
    <row r="63" spans="1:5">
      <c r="A63" s="45" t="s">
        <v>219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213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252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253</v>
      </c>
      <c r="B71" s="53">
        <f>B69+B50</f>
        <v>287577055</v>
      </c>
      <c r="D71" s="53">
        <f>D69+D50</f>
        <v>73407003</v>
      </c>
    </row>
    <row r="72" spans="1:4" ht="14.4" thickTop="1">
      <c r="A72" s="45"/>
    </row>
    <row r="73" spans="1:4" ht="14.4">
      <c r="A73" s="47" t="s">
        <v>221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  <row r="82" spans="2:4">
      <c r="B82" s="58"/>
      <c r="C82" s="58"/>
      <c r="D8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CABEE36-02DE-41D9-B260-447446136D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D285E8-C1AE-459C-8F42-5CDC597C202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C04ACD-2E55-4D56-AD0A-4BA567A4D86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Arva Luzi</cp:lastModifiedBy>
  <cp:lastPrinted>2016-10-03T09:59:38Z</cp:lastPrinted>
  <dcterms:created xsi:type="dcterms:W3CDTF">2012-01-19T09:31:29Z</dcterms:created>
  <dcterms:modified xsi:type="dcterms:W3CDTF">2024-01-20T18:56:01Z</dcterms:modified>
</cp:coreProperties>
</file>