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 Gjergji\Desktop\DURRES KURUM\Bilanci 2020 DKSH\"/>
    </mc:Choice>
  </mc:AlternateContent>
  <bookViews>
    <workbookView xWindow="0" yWindow="0" windowWidth="288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B27" i="18"/>
  <c r="B19" i="18"/>
  <c r="B10" i="18"/>
  <c r="D55" i="18"/>
  <c r="D42" i="18"/>
  <c r="D47" i="18" s="1"/>
  <c r="D57" i="18" s="1"/>
  <c r="D34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<sst xmlns="http://schemas.openxmlformats.org/spreadsheetml/2006/main" count="408" uniqueCount="267">
  <si>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</si>
  <si>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</si>
  <si>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</si>
  <si>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</si>
  <si>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</si>
  <si>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</si>
  <si>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</si>
  <si>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</si>
  <si>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</si>
  <si>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</si>
  <si>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</si>
  <si>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</si>
  <si>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</si>
  <si>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</si>
  <si>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</si>
  <si>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</si>
  <si>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</si>
  <si>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</si>
  <si>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</si>
  <si>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</si>
  <si>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</si>
  <si>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</si>
  <si>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</si>
  <si>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</si>
  <si>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</si>
  <si>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</si>
  <si>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</si>
  <si>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</si>
  <si>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</si>
  <si>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</si>
  <si>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</si>
  <si>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</si>
  <si>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</si>
  <si>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</si>
  <si>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</si>
  <si>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</si>
  <si>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</si>
  <si>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</si>
  <si>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</si>
  <si>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</si>
  <si>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</si>
  <si>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</si>
  <si>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</si>
  <si>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</si>
  <si>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</si>
  <si>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</si>
  <si>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</si>
  <si>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</si>
  <si>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</si>
  <si>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</si>
  <si>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</si>
  <si>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</si>
  <si>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</si>
  <si>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</si>
  <si>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</si>
  <si>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</si>
  <si>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</si>
  <si>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</si>
  <si>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</si>
  <si>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</si>
  <si>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</si>
  <si>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</si>
  <si>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</si>
  <si>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</si>
  <si>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</si>
  <si>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</si>
  <si>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</si>
  <si>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</si>
  <si>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</si>
  <si>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</si>
  <si>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</si>
  <si>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</si>
  <si>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</si>
  <si>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</si>
  <si>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</si>
  <si>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</si>
  <si>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</si>
  <si>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</si>
  <si>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</si>
  <si>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</si>
  <si>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</si>
  <si>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</si>
  <si>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</si>
  <si>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</si>
  <si>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</si>
  <si>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</si>
  <si>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</si>
  <si>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</si>
  <si>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</si>
  <si>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</si>
  <si>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</si>
  <si>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</si>
  <si>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</si>
  <si>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</si>
  <si>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</si>
  <si>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</si>
  <si>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</si>
  <si>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</si>
  <si>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</si>
  <si>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</si>
  <si>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</si>
  <si>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</si>
  <si>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</si>
  <si>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</si>
  <si>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</si>
  <si>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</si>
  <si>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</si>
  <si>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</si>
  <si>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</si>
  <si>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</si>
  <si>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</si>
  <si>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</si>
  <si>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</si>
  <si>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</si>
  <si>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</si>
  <si>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</si>
  <si>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</si>
  <si>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</si>
  <si>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</si>
  <si>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</si>
  <si>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</si>
  <si>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</si>
  <si>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</si>
  <si>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</si>
  <si>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</si>
  <si>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</si>
  <si>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</si>
  <si>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</si>
  <si>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</si>
  <si>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</si>
  <si>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</si>
  <si>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</si>
  <si>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</si>
  <si>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</si>
  <si>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</si>
  <si>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</si>
  <si>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</si>
  <si>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</si>
  <si>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</si>
  <si>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</si>
  <si>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</si>
  <si>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</si>
  <si>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</si>
  <si>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</si>
  <si>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</si>
  <si>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</si>
  <si>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</si>
  <si>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</si>
  <si>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</si>
  <si>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</si>
  <si>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</si>
  <si>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</si>
  <si>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</si>
  <si>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</si>
  <si>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</si>
  <si>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</si>
  <si>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</si>
  <si>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</si>
  <si>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</si>
  <si>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</si>
  <si>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</si>
  <si>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</si>
  <si>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</si>
  <si>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</si>
  <si>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</si>
  <si>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</si>
  <si>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</si>
  <si>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</si>
  <si>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</si>
  <si>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</si>
  <si>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</si>
  <si>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</si>
  <si>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</si>
  <si>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</si>
  <si>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</si>
  <si>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</si>
  <si>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</si>
  <si>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</si>
  <si>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</si>
  <si>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</si>
  <si>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</si>
  <si>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</si>
  <si>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</si>
  <si>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</si>
  <si>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</si>
  <si>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</si>
  <si>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</si>
  <si>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</si>
  <si>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</si>
  <si>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</si>
  <si>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</si>
  <si>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</si>
  <si>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</si>
  <si>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</si>
  <si>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</si>
  <si>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</si>
  <si>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</si>
  <si>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</si>
  <si>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</si>
  <si>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</si>
  <si>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</si>
  <si>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</si>
  <si>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</si>
  <si>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</si>
  <si>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</si>
  <si>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</si>
  <si>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</si>
  <si>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</si>
  <si>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</si>
  <si>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</si>
  <si>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</si>
  <si>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</si>
  <si>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</si>
  <si>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</si>
  <si>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</si>
  <si>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</si>
  <si>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</si>
  <si>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</si>
  <si>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</si>
  <si>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</si>
  <si>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</si>
  <si>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</si>
  <si>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</si>
  <si>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</si>
  <si>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</si>
  <si>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</si>
  <si>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</si>
  <si>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</si>
  <si>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</si>
  <si>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</si>
  <si>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</si>
  <si>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</si>
  <si>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</si>
  <si>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</si>
  <si>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</si>
  <si>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</si>
  <si>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</si>
  <si>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</si>
  <si>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</si>
  <si>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</si>
  <si>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</si>
  <si>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</si>
  <si>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</si>
  <si>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</si>
  <si>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</si>
  <si>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</si>
  <si>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</si>
  <si>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</si>
  <si>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</si>
  <si>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</si>
  <si>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</si>
  <si>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</si>
  <si>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</si>
  <si>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</si>
  <si>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</si>
  <si>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</si>
  <si>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</si>
  <si>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</si>
  <si>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</si>
  <si>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</si>
  <si>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</si>
  <si>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</si>
  <si>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</si>
  <si>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Pozicionit Financiar</t>
  </si>
  <si>
    <t xml:space="preserve">Pasqyrat financiare te vitit 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</si>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</sst>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2" zoomScaleNormal="100" workbookViewId="0">
      <selection activeCell="B41" sqref="B4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262</v>
      </c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f>35116617+216101230</f>
        <v>251217847</v>
      </c>
      <c r="C10" s="51"/>
      <c r="D10" s="63">
        <v>431703560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>
        <v>1425000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f>-211656797</f>
        <v>-211656797</v>
      </c>
      <c r="C19" s="51"/>
      <c r="D19" s="63">
        <v>-395496916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-1949514</v>
      </c>
      <c r="C22" s="51"/>
      <c r="D22" s="63">
        <v>-6038029</v>
      </c>
      <c r="E22" s="50"/>
    </row>
    <row r="23" spans="1:5">
      <c r="A23" s="62" t="s">
        <v>244</v>
      </c>
      <c r="B23" s="63">
        <v>-317077</v>
      </c>
      <c r="C23" s="51"/>
      <c r="D23" s="63">
        <v>-835493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-12056</v>
      </c>
      <c r="C26" s="51"/>
      <c r="D26" s="63">
        <v>-58224</v>
      </c>
      <c r="E26" s="50"/>
    </row>
    <row r="27" spans="1:5">
      <c r="A27" s="44" t="s">
        <v>221</v>
      </c>
      <c r="B27" s="63">
        <f>-15708046-9000</f>
        <v>-15717046</v>
      </c>
      <c r="C27" s="51"/>
      <c r="D27" s="63">
        <v>-9382492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>
        <v>408594690</v>
      </c>
      <c r="C29" s="51"/>
      <c r="D29" s="63">
        <v>490052151</v>
      </c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>
        <v>5411015</v>
      </c>
      <c r="C34" s="51"/>
      <c r="D34" s="63">
        <f>6355671+3791878</f>
        <v>10147549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>
        <v>-3924020</v>
      </c>
      <c r="C38" s="51"/>
      <c r="D38" s="63">
        <v>-2147743</v>
      </c>
      <c r="E38" s="50"/>
    </row>
    <row r="39" spans="1:5">
      <c r="A39" s="62" t="s">
        <v>251</v>
      </c>
      <c r="B39" s="63">
        <v>-40443788</v>
      </c>
      <c r="C39" s="51"/>
      <c r="D39" s="63">
        <v>-20360985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391203254</v>
      </c>
      <c r="C42" s="54"/>
      <c r="D42" s="53">
        <f>SUM(D9:D41)</f>
        <v>499008378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391203254</v>
      </c>
      <c r="C47" s="57"/>
      <c r="D47" s="66">
        <f>SUM(D42:D46)</f>
        <v>499008378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391203254</v>
      </c>
      <c r="C57" s="76"/>
      <c r="D57" s="75">
        <f>D47+D55</f>
        <v>499008378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 Gjergji</cp:lastModifiedBy>
  <cp:lastPrinted>2016-10-03T09:59:38Z</cp:lastPrinted>
  <dcterms:created xsi:type="dcterms:W3CDTF">2012-01-19T09:31:29Z</dcterms:created>
  <dcterms:modified xsi:type="dcterms:W3CDTF">2021-08-01T15:37:08Z</dcterms:modified>
</cp:coreProperties>
</file>