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platforma 2022 bilanci\"/>
    </mc:Choice>
  </mc:AlternateContent>
  <bookViews>
    <workbookView xWindow="0" yWindow="0" windowWidth="20460" windowHeight="897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7" i="18" l="1"/>
  <c r="D59" i="18"/>
  <c r="D69" i="18" s="1"/>
  <c r="D28" i="18"/>
  <c r="D30" i="18" s="1"/>
  <c r="D35" i="18" s="1"/>
  <c r="D50" i="18" s="1"/>
  <c r="D71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<sst xmlns="http://schemas.openxmlformats.org/spreadsheetml/2006/main" count="418" uniqueCount="269">
  <si>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</si>
  <si>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</si>
  <si>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</si>
  <si>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</si>
  <si>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</si>
  <si>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</si>
  <si>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</si>
  <si>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</si>
  <si>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</si>
  <si>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</si>
  <si>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</si>
  <si>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</si>
  <si>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</si>
  <si>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</si>
  <si>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</si>
  <si>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</si>
  <si>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</si>
  <si>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</si>
  <si>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</si>
  <si>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</si>
  <si>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</si>
  <si>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</si>
  <si>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</si>
  <si>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</si>
  <si>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</si>
  <si>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</si>
  <si>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</si>
  <si>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</si>
  <si>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</si>
  <si>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</si>
  <si>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</si>
  <si>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</si>
  <si>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</si>
  <si>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</si>
  <si>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</si>
  <si>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</si>
  <si>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</si>
  <si>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</si>
  <si>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</si>
  <si>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</si>
  <si>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</si>
  <si>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</si>
  <si>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</si>
  <si>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</si>
  <si>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</si>
  <si>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</si>
  <si>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</si>
  <si>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</si>
  <si>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</si>
  <si>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</si>
  <si>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</si>
  <si>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</si>
  <si>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</si>
  <si>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</si>
  <si>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</si>
  <si>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</si>
  <si>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</si>
  <si>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</si>
  <si>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</si>
  <si>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</si>
  <si>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</si>
  <si>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</si>
  <si>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</si>
  <si>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</si>
  <si>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</si>
  <si>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</si>
  <si>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</si>
  <si>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</si>
  <si>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</si>
  <si>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</si>
  <si>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</si>
  <si>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</si>
  <si>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</si>
  <si>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</si>
  <si>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</si>
  <si>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</si>
  <si>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</si>
  <si>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</si>
  <si>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</si>
  <si>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</si>
  <si>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</si>
  <si>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</si>
  <si>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</si>
  <si>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</si>
  <si>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</si>
  <si>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</si>
  <si>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</si>
  <si>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</si>
  <si>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</si>
  <si>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</si>
  <si>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</si>
  <si>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</si>
  <si>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</si>
  <si>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</si>
  <si>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</si>
  <si>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</si>
  <si>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</si>
  <si>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</si>
  <si>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</si>
  <si>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</si>
  <si>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</si>
  <si>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</si>
  <si>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</si>
  <si>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</si>
  <si>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</si>
  <si>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</si>
  <si>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</si>
  <si>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</si>
  <si>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</si>
  <si>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</si>
  <si>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</si>
  <si>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</si>
  <si>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</si>
  <si>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</si>
  <si>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</si>
  <si>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</si>
  <si>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</si>
  <si>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</si>
  <si>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</si>
  <si>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</si>
  <si>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</si>
  <si>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</si>
  <si>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</si>
  <si>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</si>
  <si>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</si>
  <si>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</si>
  <si>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</si>
  <si>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</si>
  <si>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</si>
  <si>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</si>
  <si>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</si>
  <si>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</si>
  <si>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</si>
  <si>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</si>
  <si>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</si>
  <si>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</si>
  <si>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</si>
  <si>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</si>
  <si>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</si>
  <si>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</si>
  <si>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</si>
  <si>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</si>
  <si>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</si>
  <si>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</si>
  <si>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</si>
  <si>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</si>
  <si>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</si>
  <si>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</si>
  <si>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</si>
  <si>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</si>
  <si>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</si>
  <si>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</si>
  <si>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</si>
  <si>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</si>
  <si>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</si>
  <si>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</si>
  <si>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</si>
  <si>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</si>
  <si>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</si>
  <si>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</si>
  <si>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</si>
  <si>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</si>
  <si>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</si>
  <si>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</si>
  <si>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</si>
  <si>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</si>
  <si>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</si>
  <si>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</si>
  <si>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</si>
  <si>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</si>
  <si>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</si>
  <si>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</si>
  <si>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</si>
  <si>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</si>
  <si>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</si>
  <si>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</si>
  <si>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</si>
  <si>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</si>
  <si>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</si>
  <si>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</si>
  <si>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</si>
  <si>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</si>
  <si>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</si>
  <si>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</si>
  <si>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</si>
  <si>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</si>
  <si>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</si>
  <si>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</si>
  <si>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</si>
  <si>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</si>
  <si>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</si>
  <si>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</si>
  <si>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</si>
  <si>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</si>
  <si>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</si>
  <si>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</si>
  <si>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</si>
  <si>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</si>
  <si>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</si>
  <si>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</si>
  <si>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</si>
  <si>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</si>
  <si>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</si>
  <si>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</si>
  <si>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</si>
  <si>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</si>
  <si>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</si>
  <si>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</si>
  <si>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</si>
  <si>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</si>
  <si>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</si>
  <si>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</si>
  <si>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</si>
  <si>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</si>
  <si>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</si>
  <si>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</si>
  <si>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</si>
  <si>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</si>
  <si>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</si>
  <si>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</si>
  <si>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</si>
  <si>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</si>
  <si>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</si>
  <si>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</si>
  <si>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</si>
  <si>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</si>
  <si>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</si>
  <si>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</si>
  <si>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</si>
  <si>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</si>
  <si>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</si>
  <si>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</si>
  <si>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</si>
  <si>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</si>
  <si>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</si>
  <si>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</si>
  <si>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</si>
  <si>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</si>
  <si>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</si>
  <si>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</si>
  <si>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</si>
  <si>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</si>
  <si>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</si>
  <si>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</si>
  <si>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</si>
  <si>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</si>
  <si>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</si>
  <si>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</si>
  <si>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</si>
  <si>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</si>
  <si>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</si>
  <si>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</si>
  <si>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</si>
  <si>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</si>
  <si>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</si>
  <si>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</si>
  <si>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</si>
  <si>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</si>
  <si>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</si>
  <si>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</si>
  <si>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</si>
  <si>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</si>
  <si>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</si>
  <si>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</si>
  <si>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</si>
  <si>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Platforma  Virtuale Farm and Market</t>
  </si>
  <si>
    <t>M02704001T</t>
  </si>
  <si>
    <t>Lek/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</si>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</sst>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6"/>
      <color rgb="FFFF0000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rgb="FF0070C0"/>
      <name val="Arial"/>
      <family val="2"/>
    </font>
    <font>
      <i/>
      <sz val="11"/>
      <color rgb="FF0070C0"/>
      <name val="Calibri"/>
      <family val="2"/>
      <scheme val="minor"/>
    </font>
    <font>
      <i/>
      <sz val="10"/>
      <color rgb="FF0070C0"/>
      <name val="Arial"/>
      <family val="2"/>
      <charset val="238"/>
    </font>
    <font>
      <b/>
      <i/>
      <sz val="10"/>
      <color rgb="FF0F06C4"/>
      <name val="Arial"/>
      <family val="2"/>
    </font>
    <font>
      <b/>
      <i/>
      <sz val="10"/>
      <name val="Arial"/>
      <family val="2"/>
      <charset val="238"/>
    </font>
    <font>
      <b/>
      <i/>
      <sz val="9"/>
      <color rgb="FF0F06C4"/>
      <name val="Arial"/>
      <family val="2"/>
    </font>
    <font>
      <i/>
      <sz val="9"/>
      <name val="Arial"/>
      <family val="2"/>
      <charset val="238"/>
    </font>
    <font>
      <i/>
      <sz val="10"/>
      <name val="Arial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83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3" fontId="187" fillId="0" borderId="0" xfId="0" applyNumberFormat="1" applyFont="1" applyAlignment="1">
      <alignment horizontal="center" vertical="center"/>
    </xf>
    <xf numFmtId="0" fontId="187" fillId="0" borderId="0" xfId="0" applyFont="1" applyAlignment="1">
      <alignment vertical="center"/>
    </xf>
    <xf numFmtId="0" fontId="188" fillId="0" borderId="0" xfId="0" applyFont="1"/>
    <xf numFmtId="0" fontId="189" fillId="0" borderId="0" xfId="0" applyFont="1" applyAlignment="1">
      <alignment vertical="center"/>
    </xf>
    <xf numFmtId="0" fontId="190" fillId="0" borderId="0" xfId="0" applyFont="1" applyAlignment="1">
      <alignment horizontal="left" vertical="center"/>
    </xf>
    <xf numFmtId="3" fontId="191" fillId="0" borderId="0" xfId="0" applyNumberFormat="1" applyFont="1" applyAlignment="1">
      <alignment vertical="center"/>
    </xf>
    <xf numFmtId="3" fontId="192" fillId="0" borderId="0" xfId="0" applyNumberFormat="1" applyFont="1"/>
    <xf numFmtId="3" fontId="193" fillId="0" borderId="0" xfId="0" applyNumberFormat="1" applyFont="1" applyAlignment="1">
      <alignment vertical="center"/>
    </xf>
    <xf numFmtId="0" fontId="190" fillId="0" borderId="0" xfId="0" applyFont="1" applyAlignment="1">
      <alignment horizontal="left" vertical="center" indent="3"/>
    </xf>
    <xf numFmtId="0" fontId="195" fillId="0" borderId="0" xfId="0" applyFont="1" applyAlignment="1">
      <alignment vertical="center"/>
    </xf>
    <xf numFmtId="0" fontId="187" fillId="0" borderId="0" xfId="0" applyFont="1" applyAlignment="1">
      <alignment horizontal="left" vertical="center"/>
    </xf>
    <xf numFmtId="0" fontId="198" fillId="0" borderId="0" xfId="0" applyFont="1" applyAlignment="1">
      <alignment vertical="center"/>
    </xf>
    <xf numFmtId="0" fontId="189" fillId="0" borderId="0" xfId="0" applyFont="1" applyAlignment="1">
      <alignment horizontal="left" vertical="center"/>
    </xf>
    <xf numFmtId="0" fontId="198" fillId="0" borderId="0" xfId="0" applyFont="1" applyAlignment="1">
      <alignment horizontal="left" vertical="center"/>
    </xf>
    <xf numFmtId="3" fontId="194" fillId="63" borderId="0" xfId="0" applyNumberFormat="1" applyFont="1" applyFill="1" applyBorder="1" applyAlignment="1">
      <alignment vertical="center"/>
    </xf>
    <xf numFmtId="3" fontId="193" fillId="0" borderId="0" xfId="0" applyNumberFormat="1" applyFont="1" applyBorder="1" applyAlignment="1">
      <alignment vertical="center"/>
    </xf>
    <xf numFmtId="3" fontId="191" fillId="0" borderId="0" xfId="0" applyNumberFormat="1" applyFont="1" applyBorder="1" applyAlignment="1">
      <alignment vertical="center"/>
    </xf>
    <xf numFmtId="3" fontId="196" fillId="63" borderId="0" xfId="0" applyNumberFormat="1" applyFont="1" applyFill="1" applyBorder="1" applyAlignment="1">
      <alignment vertical="center"/>
    </xf>
    <xf numFmtId="3" fontId="197" fillId="0" borderId="0" xfId="0" applyNumberFormat="1" applyFont="1" applyBorder="1" applyAlignment="1">
      <alignment vertical="center"/>
    </xf>
    <xf numFmtId="0" fontId="195" fillId="0" borderId="0" xfId="0" applyFont="1" applyBorder="1" applyAlignment="1">
      <alignment vertical="center"/>
    </xf>
    <xf numFmtId="0" fontId="198" fillId="0" borderId="0" xfId="0" applyFont="1" applyBorder="1" applyAlignment="1">
      <alignment horizontal="left" vertical="center"/>
    </xf>
    <xf numFmtId="3" fontId="196" fillId="61" borderId="0" xfId="0" applyNumberFormat="1" applyFont="1" applyFill="1" applyBorder="1" applyAlignment="1">
      <alignment vertical="center"/>
    </xf>
    <xf numFmtId="0" fontId="175" fillId="0" borderId="0" xfId="0" applyFont="1" applyBorder="1"/>
    <xf numFmtId="0" fontId="186" fillId="0" borderId="0" xfId="0" applyFont="1" applyAlignment="1">
      <alignment horizontal="left"/>
    </xf>
    <xf numFmtId="0" fontId="188" fillId="0" borderId="0" xfId="0" applyFont="1" applyAlignment="1">
      <alignment horizontal="lef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showGridLines="0" tabSelected="1" topLeftCell="A58" workbookViewId="0">
      <selection activeCell="B75" sqref="B75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7" width="18.140625" style="34" customWidth="1"/>
    <col min="8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268</v>
      </c>
    </row>
    <row r="2" spans="1:6">
      <c r="A2" s="38" t="s">
        <v>265</v>
      </c>
    </row>
    <row r="3" spans="1:6">
      <c r="A3" s="38" t="s">
        <v>266</v>
      </c>
    </row>
    <row r="4" spans="1:6">
      <c r="A4" s="38" t="s">
        <v>267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>
        <v>0</v>
      </c>
      <c r="C10" s="40"/>
      <c r="D10" s="43">
        <v>1603343</v>
      </c>
      <c r="E10" s="39"/>
      <c r="F10" s="56" t="s">
        <v>262</v>
      </c>
    </row>
    <row r="11" spans="1:6">
      <c r="A11" s="42" t="s">
        <v>257</v>
      </c>
      <c r="B11" s="43"/>
      <c r="C11" s="40"/>
      <c r="D11" s="43"/>
      <c r="E11" s="39"/>
      <c r="F11" s="56" t="s">
        <v>263</v>
      </c>
    </row>
    <row r="12" spans="1:6">
      <c r="A12" s="42" t="s">
        <v>258</v>
      </c>
      <c r="B12" s="43"/>
      <c r="C12" s="40"/>
      <c r="D12" s="43"/>
      <c r="E12" s="39"/>
      <c r="F12" s="56" t="s">
        <v>263</v>
      </c>
    </row>
    <row r="13" spans="1:6">
      <c r="A13" s="42" t="s">
        <v>259</v>
      </c>
      <c r="B13" s="43"/>
      <c r="C13" s="40"/>
      <c r="D13" s="43"/>
      <c r="E13" s="39"/>
      <c r="F13" s="56" t="s">
        <v>263</v>
      </c>
    </row>
    <row r="14" spans="1:6">
      <c r="A14" s="42" t="s">
        <v>260</v>
      </c>
      <c r="B14" s="43"/>
      <c r="C14" s="40"/>
      <c r="D14" s="43"/>
      <c r="E14" s="39"/>
      <c r="F14" s="56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227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-327661</v>
      </c>
      <c r="C18" s="40"/>
      <c r="D18" s="43">
        <v>-3278687</v>
      </c>
      <c r="E18" s="39"/>
      <c r="F18" s="34"/>
    </row>
    <row r="19" spans="1:6">
      <c r="A19" s="45" t="s">
        <v>228</v>
      </c>
      <c r="B19" s="43">
        <v>-2500</v>
      </c>
      <c r="C19" s="40"/>
      <c r="D19" s="43">
        <v>-833</v>
      </c>
      <c r="E19" s="39"/>
      <c r="F19" s="34"/>
    </row>
    <row r="20" spans="1:6">
      <c r="A20" s="45" t="s">
        <v>229</v>
      </c>
      <c r="B20" s="43">
        <v>-427140</v>
      </c>
      <c r="C20" s="40"/>
      <c r="D20" s="43">
        <v>-427140</v>
      </c>
      <c r="E20" s="39"/>
      <c r="F20" s="34"/>
    </row>
    <row r="21" spans="1:6">
      <c r="A21" s="45" t="s">
        <v>230</v>
      </c>
      <c r="B21" s="43"/>
      <c r="C21" s="40"/>
      <c r="D21" s="43"/>
      <c r="E21" s="39"/>
      <c r="F21" s="34"/>
    </row>
    <row r="22" spans="1:6">
      <c r="A22" s="45" t="s">
        <v>231</v>
      </c>
      <c r="B22" s="43">
        <v>0</v>
      </c>
      <c r="C22" s="40"/>
      <c r="D22" s="43">
        <v>-167188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>
        <v>-64699</v>
      </c>
      <c r="C27" s="40"/>
      <c r="D27" s="43">
        <v>-22295</v>
      </c>
      <c r="E27" s="39"/>
      <c r="F27" s="34"/>
    </row>
    <row r="28" spans="1:6" ht="15" customHeight="1">
      <c r="A28" s="46" t="s">
        <v>217</v>
      </c>
      <c r="B28" s="50">
        <v>-822000</v>
      </c>
      <c r="C28" s="40"/>
      <c r="D28" s="50">
        <f>SUM(D10:D22,D24:D27)</f>
        <v>-2292800</v>
      </c>
      <c r="E28" s="39"/>
      <c r="F28" s="34"/>
    </row>
    <row r="29" spans="1:6" ht="15" customHeight="1">
      <c r="A29" s="45" t="s">
        <v>26</v>
      </c>
      <c r="B29" s="43"/>
      <c r="C29" s="40"/>
      <c r="D29" s="43"/>
      <c r="E29" s="39"/>
      <c r="F29" s="34"/>
    </row>
    <row r="30" spans="1:6" ht="15" customHeight="1">
      <c r="A30" s="46" t="s">
        <v>235</v>
      </c>
      <c r="B30" s="50">
        <v>-822000</v>
      </c>
      <c r="C30" s="41"/>
      <c r="D30" s="50">
        <f>SUM(D28:D29)</f>
        <v>-2292800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v>-822000</v>
      </c>
      <c r="C35" s="41"/>
      <c r="D35" s="51">
        <f>D30+D33</f>
        <v>-2292800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7">
      <c r="B49" s="34"/>
      <c r="C49" s="34"/>
      <c r="D49" s="34"/>
      <c r="E49" s="34"/>
    </row>
    <row r="50" spans="1:7">
      <c r="A50" s="46" t="s">
        <v>246</v>
      </c>
      <c r="B50" s="52">
        <v>-822000</v>
      </c>
      <c r="D50" s="52">
        <f>D35</f>
        <v>-2292800</v>
      </c>
      <c r="F50" s="81"/>
      <c r="G50" s="58"/>
    </row>
    <row r="51" spans="1:7">
      <c r="A51" s="46"/>
      <c r="F51" s="82"/>
      <c r="G51" s="58"/>
    </row>
    <row r="52" spans="1:7">
      <c r="A52" s="47" t="s">
        <v>224</v>
      </c>
      <c r="F52" s="59"/>
      <c r="G52" s="60"/>
    </row>
    <row r="53" spans="1:7">
      <c r="A53" s="46"/>
      <c r="F53" s="60"/>
      <c r="G53" s="61"/>
    </row>
    <row r="54" spans="1:7">
      <c r="A54" s="46" t="s">
        <v>247</v>
      </c>
      <c r="F54" s="62"/>
      <c r="G54" s="63"/>
    </row>
    <row r="55" spans="1:7">
      <c r="A55" s="45" t="s">
        <v>248</v>
      </c>
      <c r="B55" s="43"/>
      <c r="C55" s="40"/>
      <c r="D55" s="43"/>
      <c r="F55" s="62"/>
      <c r="G55" s="64"/>
    </row>
    <row r="56" spans="1:7">
      <c r="A56" s="45" t="s">
        <v>221</v>
      </c>
      <c r="B56" s="43"/>
      <c r="C56" s="40"/>
      <c r="D56" s="43"/>
      <c r="F56" s="62"/>
      <c r="G56" s="64"/>
    </row>
    <row r="57" spans="1:7">
      <c r="A57" s="57" t="s">
        <v>214</v>
      </c>
      <c r="B57" s="43"/>
      <c r="C57" s="40"/>
      <c r="D57" s="43"/>
      <c r="F57" s="62"/>
      <c r="G57" s="64"/>
    </row>
    <row r="58" spans="1:7">
      <c r="A58" s="45" t="s">
        <v>249</v>
      </c>
      <c r="B58" s="43"/>
      <c r="C58" s="40"/>
      <c r="D58" s="43"/>
      <c r="F58" s="62"/>
      <c r="G58" s="65"/>
    </row>
    <row r="59" spans="1:7">
      <c r="A59" s="46" t="s">
        <v>223</v>
      </c>
      <c r="B59" s="52"/>
      <c r="D59" s="52">
        <f>SUM(D55:D58)</f>
        <v>0</v>
      </c>
      <c r="F59" s="62"/>
      <c r="G59" s="65"/>
    </row>
    <row r="60" spans="1:7">
      <c r="A60" s="44"/>
      <c r="F60" s="62"/>
      <c r="G60" s="72"/>
    </row>
    <row r="61" spans="1:7">
      <c r="A61" s="46" t="s">
        <v>250</v>
      </c>
      <c r="F61" s="66"/>
      <c r="G61" s="73"/>
    </row>
    <row r="62" spans="1:7">
      <c r="A62" s="45" t="s">
        <v>219</v>
      </c>
      <c r="B62" s="43"/>
      <c r="C62" s="40"/>
      <c r="D62" s="43"/>
      <c r="F62" s="66"/>
      <c r="G62" s="73"/>
    </row>
    <row r="63" spans="1:7">
      <c r="A63" s="45" t="s">
        <v>220</v>
      </c>
      <c r="B63" s="43"/>
      <c r="C63" s="40"/>
      <c r="D63" s="43"/>
      <c r="F63" s="62"/>
      <c r="G63" s="74"/>
    </row>
    <row r="64" spans="1:7">
      <c r="A64" s="45" t="s">
        <v>251</v>
      </c>
      <c r="B64" s="43"/>
      <c r="C64" s="40"/>
      <c r="D64" s="43"/>
      <c r="F64" s="62"/>
      <c r="G64" s="73"/>
    </row>
    <row r="65" spans="1:7">
      <c r="A65" s="57" t="s">
        <v>214</v>
      </c>
      <c r="B65" s="43"/>
      <c r="C65" s="40"/>
      <c r="D65" s="43"/>
      <c r="F65" s="67"/>
      <c r="G65" s="75"/>
    </row>
    <row r="66" spans="1:7">
      <c r="A66" s="45" t="s">
        <v>252</v>
      </c>
      <c r="B66" s="43"/>
      <c r="C66" s="40"/>
      <c r="D66" s="43"/>
      <c r="F66" s="59"/>
      <c r="G66" s="76"/>
    </row>
    <row r="67" spans="1:7">
      <c r="A67" s="46" t="s">
        <v>223</v>
      </c>
      <c r="B67" s="52"/>
      <c r="D67" s="52">
        <f>SUM(D62:D66)</f>
        <v>0</v>
      </c>
      <c r="F67" s="68"/>
      <c r="G67" s="77"/>
    </row>
    <row r="68" spans="1:7">
      <c r="A68" s="44"/>
      <c r="F68" s="69"/>
      <c r="G68" s="74"/>
    </row>
    <row r="69" spans="1:7">
      <c r="A69" s="46" t="s">
        <v>253</v>
      </c>
      <c r="B69" s="52">
        <v>0</v>
      </c>
      <c r="D69" s="52">
        <f>SUM(D59,D67)</f>
        <v>0</v>
      </c>
      <c r="F69" s="62"/>
      <c r="G69" s="73"/>
    </row>
    <row r="70" spans="1:7">
      <c r="A70" s="44"/>
      <c r="B70" s="52"/>
      <c r="D70" s="52"/>
      <c r="F70" s="62"/>
      <c r="G70" s="73"/>
    </row>
    <row r="71" spans="1:7" ht="15.75" thickBot="1">
      <c r="A71" s="46" t="s">
        <v>254</v>
      </c>
      <c r="B71" s="53">
        <v>-822000</v>
      </c>
      <c r="D71" s="53">
        <f>D69+D50</f>
        <v>-2292800</v>
      </c>
      <c r="F71" s="59"/>
      <c r="G71" s="75"/>
    </row>
    <row r="72" spans="1:7" ht="15.75" thickTop="1">
      <c r="A72" s="45"/>
      <c r="F72" s="70"/>
      <c r="G72" s="78"/>
    </row>
    <row r="73" spans="1:7">
      <c r="A73" s="47" t="s">
        <v>222</v>
      </c>
      <c r="F73" s="70"/>
      <c r="G73" s="79"/>
    </row>
    <row r="74" spans="1:7">
      <c r="A74" s="45" t="s">
        <v>239</v>
      </c>
      <c r="B74" s="54"/>
      <c r="D74" s="54"/>
      <c r="F74" s="71"/>
      <c r="G74" s="74"/>
    </row>
    <row r="75" spans="1:7">
      <c r="A75" s="45" t="s">
        <v>240</v>
      </c>
      <c r="B75" s="54"/>
      <c r="D75" s="54"/>
      <c r="F75" s="70"/>
      <c r="G75" s="79"/>
    </row>
    <row r="76" spans="1:7">
      <c r="G76" s="80"/>
    </row>
  </sheetData>
  <mergeCells count="1">
    <mergeCell ref="F50:F51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2023-07-27T18:23:35Z</dcterms:modified>
</cp:coreProperties>
</file>